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市民相談・市民要望" sheetId="1" r:id="rId1"/>
    <sheet name="野菜・果実入荷状況、酒類消費状況" sheetId="2" r:id="rId2"/>
    <sheet name="観光会館使用状況" sheetId="3" r:id="rId3"/>
    <sheet name="公害苦情・処理状況、蓄犬管理状況" sheetId="4" r:id="rId4"/>
    <sheet name="交通災害共済事業の状況" sheetId="5" r:id="rId5"/>
  </sheets>
  <definedNames/>
  <calcPr fullCalcOnLoad="1" fullPrecision="0"/>
</workbook>
</file>

<file path=xl/sharedStrings.xml><?xml version="1.0" encoding="utf-8"?>
<sst xmlns="http://schemas.openxmlformats.org/spreadsheetml/2006/main" count="262" uniqueCount="122">
  <si>
    <t>市　　民　　生　　活</t>
  </si>
  <si>
    <t>１　市民相談</t>
  </si>
  <si>
    <t>14年</t>
  </si>
  <si>
    <t>15年</t>
  </si>
  <si>
    <t>16年</t>
  </si>
  <si>
    <t>17年</t>
  </si>
  <si>
    <t>行政相談</t>
  </si>
  <si>
    <t>法律相談</t>
  </si>
  <si>
    <t>税務相談</t>
  </si>
  <si>
    <t>その他</t>
  </si>
  <si>
    <t xml:space="preserve">‐ </t>
  </si>
  <si>
    <t xml:space="preserve">‐ </t>
  </si>
  <si>
    <t>一般市民
相　　談</t>
  </si>
  <si>
    <t>交通事故
相　　談</t>
  </si>
  <si>
    <t>総　　数</t>
  </si>
  <si>
    <t>市 関 係</t>
  </si>
  <si>
    <t>そ の 他</t>
  </si>
  <si>
    <t>部　　　　　門　　　　　別　　　　　結　　　　　果</t>
  </si>
  <si>
    <t>（単位：件）</t>
  </si>
  <si>
    <t>総 数</t>
  </si>
  <si>
    <t>土 木</t>
  </si>
  <si>
    <t>環 境</t>
  </si>
  <si>
    <t>清 掃</t>
  </si>
  <si>
    <t>行 政</t>
  </si>
  <si>
    <t>完 了</t>
  </si>
  <si>
    <t>一 部
完 了</t>
  </si>
  <si>
    <t>実 施
決 定</t>
  </si>
  <si>
    <t>調 査
検 討</t>
  </si>
  <si>
    <t>要　　　望　　　内　　　容</t>
  </si>
  <si>
    <t>処　　　理　　　状　　　況</t>
  </si>
  <si>
    <t>野菜入荷量</t>
  </si>
  <si>
    <t>果実入荷量</t>
  </si>
  <si>
    <t>年　次</t>
  </si>
  <si>
    <t>金　　額</t>
  </si>
  <si>
    <t>内　　　　　　　　　　訳</t>
  </si>
  <si>
    <t>資料：伊東青果 ㈱</t>
  </si>
  <si>
    <t>ウイスキー類</t>
  </si>
  <si>
    <t>み　り　ん</t>
  </si>
  <si>
    <t>ビ　ー　ル</t>
  </si>
  <si>
    <t>そ　の　他</t>
  </si>
  <si>
    <t>合 成 清 酒</t>
  </si>
  <si>
    <t>果 実 酒 類</t>
  </si>
  <si>
    <t>焼　　 　酎</t>
  </si>
  <si>
    <t>清　 　　酒</t>
  </si>
  <si>
    <t>総　　 　数</t>
  </si>
  <si>
    <t>（単位：㎏、千円）</t>
  </si>
  <si>
    <t>（単位：ℓ）</t>
  </si>
  <si>
    <t>資料：熱海小売酒販組合</t>
  </si>
  <si>
    <t>総 入 荷 量</t>
  </si>
  <si>
    <t xml:space="preserve"> 市
 内
 外 の
  　別</t>
  </si>
  <si>
    <t>ホール</t>
  </si>
  <si>
    <t>会議室</t>
  </si>
  <si>
    <t>１
日
当
り</t>
  </si>
  <si>
    <t>施
設
別</t>
  </si>
  <si>
    <t>市　内</t>
  </si>
  <si>
    <t>市　外</t>
  </si>
  <si>
    <t>別　館</t>
  </si>
  <si>
    <t>回　数</t>
  </si>
  <si>
    <t>人　員</t>
  </si>
  <si>
    <t>実 稼 動 日 数</t>
  </si>
  <si>
    <t>開　館　日　数</t>
  </si>
  <si>
    <t>利  用  回  数</t>
  </si>
  <si>
    <t>利  用  人  員</t>
  </si>
  <si>
    <t>使  用  料  金</t>
  </si>
  <si>
    <t>（単位：人、円）</t>
  </si>
  <si>
    <t>資料：伊東市振興公社</t>
  </si>
  <si>
    <t>苦情</t>
  </si>
  <si>
    <t>処理</t>
  </si>
  <si>
    <t>地盤沈下</t>
  </si>
  <si>
    <t>水質汚濁</t>
  </si>
  <si>
    <t>土壌汚染</t>
  </si>
  <si>
    <t>騒　　音</t>
  </si>
  <si>
    <t>大　　気</t>
  </si>
  <si>
    <t>悪　　臭</t>
  </si>
  <si>
    <t>振　　動</t>
  </si>
  <si>
    <t>処 理 率</t>
  </si>
  <si>
    <t>（単位：件、％）</t>
  </si>
  <si>
    <t>咬傷件数</t>
  </si>
  <si>
    <t>延　 326</t>
  </si>
  <si>
    <t>延　 319</t>
  </si>
  <si>
    <t>飼えなく
なった犬
引 取 り</t>
  </si>
  <si>
    <t>登録頭数
（頭）</t>
  </si>
  <si>
    <t>予防注射
（頭）</t>
  </si>
  <si>
    <t>野犬捕獲
（頭）</t>
  </si>
  <si>
    <t>飼育管理
指導件数</t>
  </si>
  <si>
    <t>見舞金支給件数（件）</t>
  </si>
  <si>
    <t>見舞金支給金額（千円）</t>
  </si>
  <si>
    <t>加　入　者　（人）</t>
  </si>
  <si>
    <t>加　入　率　（％）</t>
  </si>
  <si>
    <t>給付総件数</t>
  </si>
  <si>
    <t>死亡した場合</t>
  </si>
  <si>
    <t>治療期間１８１日以上傷害</t>
  </si>
  <si>
    <t>治療期間１５１日以上傷害</t>
  </si>
  <si>
    <t>治療期間１２１日以上傷害</t>
  </si>
  <si>
    <t>治療期間　９１日以上傷害</t>
  </si>
  <si>
    <t>治療期間　６１日以上傷害</t>
  </si>
  <si>
    <t>治療期間　３１日以上傷害</t>
  </si>
  <si>
    <t>治療期間　１１日以上傷害</t>
  </si>
  <si>
    <t>治療期間　１０日以下傷害</t>
  </si>
  <si>
    <t>上級移行</t>
  </si>
  <si>
    <t>※　交通災害共済は、平成１７年３月３１日廃止</t>
  </si>
  <si>
    <t>18年</t>
  </si>
  <si>
    <t>平成14年</t>
  </si>
  <si>
    <t>‐</t>
  </si>
  <si>
    <t>延　 353</t>
  </si>
  <si>
    <t>19年</t>
  </si>
  <si>
    <t>平成 15年</t>
  </si>
  <si>
    <t>平成15年</t>
  </si>
  <si>
    <t>資料：生活防災課</t>
  </si>
  <si>
    <t>資料：環境課</t>
  </si>
  <si>
    <t>資料：生活防災課</t>
  </si>
  <si>
    <t>資料：建設課</t>
  </si>
  <si>
    <t>延　 377</t>
  </si>
  <si>
    <t xml:space="preserve">       -</t>
  </si>
  <si>
    <t>２　市民要望</t>
  </si>
  <si>
    <t>３　野菜・果実入荷状況</t>
  </si>
  <si>
    <t>４　酒類消費状況</t>
  </si>
  <si>
    <t>５　観光会館使用状況</t>
  </si>
  <si>
    <t>６　公害苦情及び処理状況</t>
  </si>
  <si>
    <t>７　環境衛生（畜犬管理状況等）</t>
  </si>
  <si>
    <t>８　交通災害共済事業の状況</t>
  </si>
  <si>
    <t>９　災害区分別交通災害共済給付件数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</si>
</sst>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&quot;△&quot;\ 0.0"/>
    <numFmt numFmtId="179" formatCode="#,##0_ "/>
    <numFmt numFmtId="180" formatCode="0.00_ "/>
    <numFmt numFmtId="181" formatCode="#,##0.0_ "/>
    <numFmt numFmtId="182" formatCode="#,##0.00_ "/>
    <numFmt numFmtId="183" formatCode="#,##0_);[Red]\(#,##0\)"/>
    <numFmt numFmtId="184" formatCode="0_);[Red]\(0\)"/>
    <numFmt numFmtId="185" formatCode="0.0000000_ "/>
    <numFmt numFmtId="186" formatCode="0.000000_ "/>
    <numFmt numFmtId="187" formatCode="0.00000_ "/>
    <numFmt numFmtId="188" formatCode="0.0000_ "/>
    <numFmt numFmtId="189" formatCode="0.000_ "/>
  </numFmts>
  <fonts count="7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18"/>
      <name val="明朝体"/>
      <family val="3"/>
    </font>
    <font>
      <sz val="6"/>
      <name val="明朝体"/>
      <family val="3"/>
    </font>
    <font>
      <sz val="11"/>
      <name val="明朝体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179" fontId="0" fillId="0" borderId="0" xfId="0" applyNumberFormat="1" applyBorder="1" applyAlignment="1">
      <alignment horizontal="right" vertical="center"/>
    </xf>
    <xf numFmtId="179" fontId="0" fillId="0" borderId="1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179" fontId="0" fillId="0" borderId="0" xfId="0" applyNumberFormat="1" applyBorder="1" applyAlignment="1">
      <alignment vertical="center"/>
    </xf>
    <xf numFmtId="179" fontId="0" fillId="0" borderId="5" xfId="0" applyNumberFormat="1" applyBorder="1" applyAlignment="1">
      <alignment vertical="center"/>
    </xf>
    <xf numFmtId="0" fontId="0" fillId="0" borderId="6" xfId="0" applyBorder="1" applyAlignment="1">
      <alignment horizontal="right" vertical="center"/>
    </xf>
    <xf numFmtId="179" fontId="0" fillId="0" borderId="3" xfId="0" applyNumberForma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9" fontId="0" fillId="0" borderId="9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179" fontId="0" fillId="0" borderId="1" xfId="0" applyNumberFormat="1" applyBorder="1" applyAlignment="1">
      <alignment vertical="center"/>
    </xf>
    <xf numFmtId="0" fontId="0" fillId="0" borderId="3" xfId="0" applyBorder="1" applyAlignment="1">
      <alignment horizontal="right" vertical="center"/>
    </xf>
    <xf numFmtId="179" fontId="0" fillId="0" borderId="10" xfId="0" applyNumberFormat="1" applyBorder="1" applyAlignment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9" fontId="0" fillId="0" borderId="2" xfId="0" applyNumberFormat="1" applyBorder="1" applyAlignment="1">
      <alignment vertical="center"/>
    </xf>
    <xf numFmtId="0" fontId="0" fillId="0" borderId="4" xfId="0" applyBorder="1" applyAlignment="1">
      <alignment horizontal="center" vertical="center"/>
    </xf>
    <xf numFmtId="179" fontId="0" fillId="0" borderId="10" xfId="0" applyNumberFormat="1" applyBorder="1" applyAlignment="1">
      <alignment horizontal="right" vertical="center"/>
    </xf>
    <xf numFmtId="179" fontId="0" fillId="0" borderId="8" xfId="0" applyNumberFormat="1" applyBorder="1" applyAlignment="1">
      <alignment vertical="center"/>
    </xf>
    <xf numFmtId="182" fontId="0" fillId="0" borderId="9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13" xfId="0" applyBorder="1" applyAlignment="1">
      <alignment vertical="center"/>
    </xf>
    <xf numFmtId="179" fontId="0" fillId="0" borderId="0" xfId="0" applyNumberFormat="1" applyAlignment="1">
      <alignment vertical="center"/>
    </xf>
    <xf numFmtId="177" fontId="0" fillId="0" borderId="5" xfId="0" applyNumberFormat="1" applyBorder="1" applyAlignment="1">
      <alignment horizontal="right" vertical="center"/>
    </xf>
    <xf numFmtId="177" fontId="0" fillId="0" borderId="7" xfId="0" applyNumberFormat="1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  <xf numFmtId="177" fontId="0" fillId="0" borderId="9" xfId="0" applyNumberFormat="1" applyBorder="1" applyAlignment="1">
      <alignment horizontal="right" vertical="center"/>
    </xf>
    <xf numFmtId="177" fontId="0" fillId="0" borderId="9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1" xfId="0" applyNumberFormat="1" applyBorder="1" applyAlignment="1">
      <alignment horizontal="right" vertical="center"/>
    </xf>
    <xf numFmtId="177" fontId="0" fillId="0" borderId="1" xfId="0" applyNumberFormat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7" fontId="0" fillId="0" borderId="10" xfId="0" applyNumberFormat="1" applyBorder="1" applyAlignment="1">
      <alignment vertical="center"/>
    </xf>
    <xf numFmtId="0" fontId="0" fillId="0" borderId="1" xfId="0" applyNumberFormat="1" applyBorder="1" applyAlignment="1">
      <alignment horizontal="right" vertical="center"/>
    </xf>
    <xf numFmtId="183" fontId="0" fillId="0" borderId="6" xfId="0" applyNumberFormat="1" applyBorder="1" applyAlignment="1">
      <alignment vertical="center"/>
    </xf>
    <xf numFmtId="180" fontId="0" fillId="0" borderId="0" xfId="0" applyNumberFormat="1" applyAlignment="1">
      <alignment vertical="center"/>
    </xf>
    <xf numFmtId="182" fontId="0" fillId="0" borderId="0" xfId="0" applyNumberFormat="1" applyAlignment="1">
      <alignment horizontal="right" vertical="center"/>
    </xf>
    <xf numFmtId="183" fontId="0" fillId="0" borderId="10" xfId="0" applyNumberFormat="1" applyBorder="1" applyAlignment="1">
      <alignment vertical="center"/>
    </xf>
    <xf numFmtId="183" fontId="0" fillId="0" borderId="1" xfId="0" applyNumberFormat="1" applyBorder="1" applyAlignment="1">
      <alignment vertical="center"/>
    </xf>
    <xf numFmtId="183" fontId="0" fillId="0" borderId="1" xfId="0" applyNumberFormat="1" applyBorder="1" applyAlignment="1">
      <alignment horizontal="right" vertical="center"/>
    </xf>
    <xf numFmtId="183" fontId="0" fillId="0" borderId="4" xfId="0" applyNumberFormat="1" applyBorder="1" applyAlignment="1">
      <alignment vertical="center"/>
    </xf>
    <xf numFmtId="0" fontId="0" fillId="0" borderId="5" xfId="0" applyNumberFormat="1" applyBorder="1" applyAlignment="1">
      <alignment horizontal="right" vertical="center"/>
    </xf>
    <xf numFmtId="182" fontId="0" fillId="0" borderId="1" xfId="0" applyNumberFormat="1" applyBorder="1" applyAlignment="1">
      <alignment horizontal="right" vertical="center"/>
    </xf>
    <xf numFmtId="177" fontId="0" fillId="0" borderId="14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9" fontId="0" fillId="0" borderId="7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177" fontId="0" fillId="0" borderId="7" xfId="0" applyNumberFormat="1" applyBorder="1" applyAlignment="1">
      <alignment vertical="center"/>
    </xf>
    <xf numFmtId="179" fontId="0" fillId="0" borderId="14" xfId="0" applyNumberFormat="1" applyBorder="1" applyAlignment="1">
      <alignment horizontal="right" vertical="center"/>
    </xf>
    <xf numFmtId="179" fontId="0" fillId="0" borderId="13" xfId="0" applyNumberFormat="1" applyBorder="1" applyAlignment="1">
      <alignment horizontal="right" vertical="center"/>
    </xf>
    <xf numFmtId="179" fontId="0" fillId="0" borderId="0" xfId="0" applyNumberFormat="1" applyAlignment="1">
      <alignment horizontal="right" vertical="center"/>
    </xf>
    <xf numFmtId="179" fontId="0" fillId="0" borderId="11" xfId="0" applyNumberFormat="1" applyBorder="1" applyAlignment="1">
      <alignment horizontal="right" vertical="center"/>
    </xf>
    <xf numFmtId="179" fontId="0" fillId="0" borderId="15" xfId="0" applyNumberFormat="1" applyBorder="1" applyAlignment="1">
      <alignment vertical="center"/>
    </xf>
    <xf numFmtId="179" fontId="0" fillId="0" borderId="16" xfId="0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183" fontId="0" fillId="0" borderId="0" xfId="0" applyNumberFormat="1" applyBorder="1" applyAlignment="1">
      <alignment horizontal="right" vertical="center"/>
    </xf>
    <xf numFmtId="179" fontId="0" fillId="0" borderId="7" xfId="0" applyNumberFormat="1" applyBorder="1" applyAlignment="1">
      <alignment horizontal="right" vertical="center"/>
    </xf>
    <xf numFmtId="179" fontId="0" fillId="0" borderId="3" xfId="0" applyNumberFormat="1" applyBorder="1" applyAlignment="1">
      <alignment horizontal="right" vertical="center"/>
    </xf>
    <xf numFmtId="179" fontId="0" fillId="0" borderId="6" xfId="0" applyNumberForma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3" xfId="0" applyBorder="1" applyAlignment="1">
      <alignment horizontal="right"/>
    </xf>
    <xf numFmtId="0" fontId="0" fillId="0" borderId="13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Fill="1" applyBorder="1" applyAlignment="1">
      <alignment horizontal="center" vertical="center" wrapText="1"/>
    </xf>
    <xf numFmtId="183" fontId="0" fillId="0" borderId="7" xfId="0" applyNumberFormat="1" applyBorder="1" applyAlignment="1">
      <alignment vertical="center"/>
    </xf>
    <xf numFmtId="183" fontId="0" fillId="0" borderId="6" xfId="0" applyNumberFormat="1" applyBorder="1" applyAlignment="1">
      <alignment vertical="center"/>
    </xf>
    <xf numFmtId="183" fontId="0" fillId="0" borderId="5" xfId="0" applyNumberFormat="1" applyBorder="1" applyAlignment="1">
      <alignment horizontal="right" vertical="center"/>
    </xf>
    <xf numFmtId="183" fontId="0" fillId="0" borderId="4" xfId="0" applyNumberFormat="1" applyBorder="1" applyAlignment="1">
      <alignment horizontal="right" vertical="center"/>
    </xf>
    <xf numFmtId="179" fontId="0" fillId="0" borderId="5" xfId="0" applyNumberFormat="1" applyBorder="1" applyAlignment="1">
      <alignment vertical="center"/>
    </xf>
    <xf numFmtId="179" fontId="0" fillId="0" borderId="4" xfId="0" applyNumberFormat="1" applyBorder="1" applyAlignment="1">
      <alignment vertical="center"/>
    </xf>
    <xf numFmtId="179" fontId="0" fillId="0" borderId="7" xfId="0" applyNumberFormat="1" applyBorder="1" applyAlignment="1">
      <alignment vertical="center"/>
    </xf>
    <xf numFmtId="179" fontId="0" fillId="0" borderId="6" xfId="0" applyNumberFormat="1" applyBorder="1" applyAlignment="1">
      <alignment vertical="center"/>
    </xf>
    <xf numFmtId="179" fontId="0" fillId="0" borderId="3" xfId="0" applyNumberFormat="1" applyBorder="1" applyAlignment="1">
      <alignment vertical="center"/>
    </xf>
    <xf numFmtId="183" fontId="0" fillId="0" borderId="5" xfId="0" applyNumberFormat="1" applyBorder="1" applyAlignment="1">
      <alignment vertical="center"/>
    </xf>
    <xf numFmtId="183" fontId="0" fillId="0" borderId="7" xfId="0" applyNumberFormat="1" applyBorder="1" applyAlignment="1">
      <alignment horizontal="right" vertical="center"/>
    </xf>
    <xf numFmtId="183" fontId="0" fillId="0" borderId="3" xfId="0" applyNumberFormat="1" applyBorder="1" applyAlignment="1">
      <alignment horizontal="right" vertical="center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83" fontId="0" fillId="0" borderId="4" xfId="0" applyNumberFormat="1" applyBorder="1" applyAlignment="1">
      <alignment vertical="center"/>
    </xf>
    <xf numFmtId="179" fontId="0" fillId="0" borderId="5" xfId="0" applyNumberFormat="1" applyBorder="1" applyAlignment="1">
      <alignment horizontal="right" vertical="center"/>
    </xf>
    <xf numFmtId="179" fontId="0" fillId="0" borderId="0" xfId="0" applyNumberForma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9" fontId="0" fillId="0" borderId="0" xfId="0" applyNumberFormat="1" applyBorder="1" applyAlignment="1">
      <alignment vertical="center"/>
    </xf>
    <xf numFmtId="179" fontId="0" fillId="0" borderId="5" xfId="0" applyNumberForma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179" fontId="0" fillId="0" borderId="4" xfId="0" applyNumberFormat="1" applyFill="1" applyBorder="1" applyAlignment="1">
      <alignment vertical="center"/>
    </xf>
    <xf numFmtId="179" fontId="0" fillId="0" borderId="4" xfId="0" applyNumberFormat="1" applyBorder="1" applyAlignment="1">
      <alignment horizontal="right" vertical="center"/>
    </xf>
    <xf numFmtId="179" fontId="0" fillId="0" borderId="19" xfId="0" applyNumberFormat="1" applyBorder="1" applyAlignment="1">
      <alignment vertical="center"/>
    </xf>
    <xf numFmtId="179" fontId="0" fillId="0" borderId="20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183" fontId="0" fillId="0" borderId="6" xfId="0" applyNumberFormat="1" applyBorder="1" applyAlignment="1">
      <alignment horizontal="right" vertical="center"/>
    </xf>
    <xf numFmtId="177" fontId="0" fillId="0" borderId="7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0" fontId="0" fillId="0" borderId="5" xfId="0" applyNumberFormat="1" applyBorder="1" applyAlignment="1">
      <alignment horizontal="right" vertical="center"/>
    </xf>
    <xf numFmtId="0" fontId="0" fillId="0" borderId="4" xfId="0" applyNumberFormat="1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  <xf numFmtId="177" fontId="0" fillId="0" borderId="11" xfId="0" applyNumberForma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177" fontId="0" fillId="0" borderId="4" xfId="0" applyNumberFormat="1" applyBorder="1" applyAlignment="1">
      <alignment horizontal="right" vertical="center"/>
    </xf>
    <xf numFmtId="179" fontId="0" fillId="0" borderId="18" xfId="0" applyNumberFormat="1" applyBorder="1" applyAlignment="1">
      <alignment horizontal="center" vertical="center"/>
    </xf>
    <xf numFmtId="179" fontId="0" fillId="0" borderId="2" xfId="0" applyNumberFormat="1" applyBorder="1" applyAlignment="1">
      <alignment horizontal="center" vertical="center"/>
    </xf>
    <xf numFmtId="179" fontId="0" fillId="0" borderId="12" xfId="0" applyNumberFormat="1" applyBorder="1" applyAlignment="1">
      <alignment horizontal="center" vertical="center"/>
    </xf>
    <xf numFmtId="177" fontId="0" fillId="0" borderId="14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177" fontId="0" fillId="0" borderId="18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83" fontId="0" fillId="0" borderId="18" xfId="0" applyNumberFormat="1" applyBorder="1" applyAlignment="1">
      <alignment vertical="center"/>
    </xf>
    <xf numFmtId="183" fontId="0" fillId="0" borderId="2" xfId="0" applyNumberFormat="1" applyBorder="1" applyAlignment="1">
      <alignment vertical="center"/>
    </xf>
    <xf numFmtId="183" fontId="0" fillId="0" borderId="12" xfId="0" applyNumberFormat="1" applyBorder="1" applyAlignment="1">
      <alignment vertical="center"/>
    </xf>
    <xf numFmtId="183" fontId="0" fillId="0" borderId="18" xfId="0" applyNumberFormat="1" applyBorder="1" applyAlignment="1">
      <alignment horizontal="right" vertical="center"/>
    </xf>
    <xf numFmtId="183" fontId="0" fillId="0" borderId="12" xfId="0" applyNumberFormat="1" applyBorder="1" applyAlignment="1">
      <alignment horizontal="right" vertical="center"/>
    </xf>
    <xf numFmtId="177" fontId="0" fillId="0" borderId="13" xfId="0" applyNumberForma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179" fontId="0" fillId="0" borderId="14" xfId="0" applyNumberFormat="1" applyBorder="1" applyAlignment="1">
      <alignment vertical="center"/>
    </xf>
    <xf numFmtId="179" fontId="0" fillId="0" borderId="11" xfId="0" applyNumberFormat="1" applyBorder="1" applyAlignment="1">
      <alignment vertical="center"/>
    </xf>
    <xf numFmtId="181" fontId="0" fillId="0" borderId="5" xfId="0" applyNumberFormat="1" applyBorder="1" applyAlignment="1">
      <alignment vertical="center"/>
    </xf>
    <xf numFmtId="181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0</xdr:colOff>
      <xdr:row>6</xdr:row>
      <xdr:rowOff>0</xdr:rowOff>
    </xdr:to>
    <xdr:grpSp>
      <xdr:nvGrpSpPr>
        <xdr:cNvPr id="1" name="Group 4"/>
        <xdr:cNvGrpSpPr>
          <a:grpSpLocks/>
        </xdr:cNvGrpSpPr>
      </xdr:nvGrpSpPr>
      <xdr:grpSpPr>
        <a:xfrm>
          <a:off x="9525" y="714375"/>
          <a:ext cx="685800" cy="981075"/>
          <a:chOff x="1" y="72"/>
          <a:chExt cx="63" cy="98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>
            <a:off x="1" y="72"/>
            <a:ext cx="63" cy="9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Box 2"/>
          <xdr:cNvSpPr txBox="1">
            <a:spLocks noChangeArrowheads="1"/>
          </xdr:cNvSpPr>
        </xdr:nvSpPr>
        <xdr:spPr>
          <a:xfrm>
            <a:off x="24" y="79"/>
            <a:ext cx="36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4" name="TextBox 3"/>
          <xdr:cNvSpPr txBox="1">
            <a:spLocks noChangeArrowheads="1"/>
          </xdr:cNvSpPr>
        </xdr:nvSpPr>
        <xdr:spPr>
          <a:xfrm>
            <a:off x="4" y="142"/>
            <a:ext cx="39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年度</a:t>
            </a:r>
          </a:p>
        </xdr:txBody>
      </xdr:sp>
    </xdr:grpSp>
    <xdr:clientData/>
  </xdr:twoCellAnchor>
  <xdr:twoCellAnchor>
    <xdr:from>
      <xdr:col>0</xdr:col>
      <xdr:colOff>9525</xdr:colOff>
      <xdr:row>17</xdr:row>
      <xdr:rowOff>0</xdr:rowOff>
    </xdr:from>
    <xdr:to>
      <xdr:col>1</xdr:col>
      <xdr:colOff>0</xdr:colOff>
      <xdr:row>19</xdr:row>
      <xdr:rowOff>0</xdr:rowOff>
    </xdr:to>
    <xdr:grpSp>
      <xdr:nvGrpSpPr>
        <xdr:cNvPr id="5" name="Group 5"/>
        <xdr:cNvGrpSpPr>
          <a:grpSpLocks/>
        </xdr:cNvGrpSpPr>
      </xdr:nvGrpSpPr>
      <xdr:grpSpPr>
        <a:xfrm>
          <a:off x="9525" y="4848225"/>
          <a:ext cx="685800" cy="981075"/>
          <a:chOff x="1" y="72"/>
          <a:chExt cx="63" cy="98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1" y="72"/>
            <a:ext cx="63" cy="9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24" y="79"/>
            <a:ext cx="36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>
            <a:off x="4" y="142"/>
            <a:ext cx="39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年度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9525</xdr:rowOff>
    </xdr:from>
    <xdr:to>
      <xdr:col>2</xdr:col>
      <xdr:colOff>0</xdr:colOff>
      <xdr:row>16</xdr:row>
      <xdr:rowOff>0</xdr:rowOff>
    </xdr:to>
    <xdr:grpSp>
      <xdr:nvGrpSpPr>
        <xdr:cNvPr id="1" name="Group 4"/>
        <xdr:cNvGrpSpPr>
          <a:grpSpLocks/>
        </xdr:cNvGrpSpPr>
      </xdr:nvGrpSpPr>
      <xdr:grpSpPr>
        <a:xfrm>
          <a:off x="9525" y="4305300"/>
          <a:ext cx="1266825" cy="561975"/>
          <a:chOff x="1" y="500"/>
          <a:chExt cx="119" cy="59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>
            <a:off x="1" y="500"/>
            <a:ext cx="119" cy="5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Box 2"/>
          <xdr:cNvSpPr txBox="1">
            <a:spLocks noChangeArrowheads="1"/>
          </xdr:cNvSpPr>
        </xdr:nvSpPr>
        <xdr:spPr>
          <a:xfrm>
            <a:off x="63" y="503"/>
            <a:ext cx="54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　次</a:t>
            </a:r>
          </a:p>
        </xdr:txBody>
      </xdr:sp>
      <xdr:sp>
        <xdr:nvSpPr>
          <xdr:cNvPr id="4" name="TextBox 3"/>
          <xdr:cNvSpPr txBox="1">
            <a:spLocks noChangeArrowheads="1"/>
          </xdr:cNvSpPr>
        </xdr:nvSpPr>
        <xdr:spPr>
          <a:xfrm>
            <a:off x="4" y="534"/>
            <a:ext cx="60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　分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</xdr:row>
      <xdr:rowOff>28575</xdr:rowOff>
    </xdr:from>
    <xdr:to>
      <xdr:col>1</xdr:col>
      <xdr:colOff>638175</xdr:colOff>
      <xdr:row>2</xdr:row>
      <xdr:rowOff>209550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52475" y="314325"/>
          <a:ext cx="4762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明朝体"/>
              <a:ea typeface="明朝体"/>
              <a:cs typeface="明朝体"/>
            </a:rPr>
            <a:t>年 度</a:t>
          </a:r>
        </a:p>
      </xdr:txBody>
    </xdr:sp>
    <xdr:clientData/>
  </xdr:twoCellAnchor>
  <xdr:twoCellAnchor>
    <xdr:from>
      <xdr:col>0</xdr:col>
      <xdr:colOff>95250</xdr:colOff>
      <xdr:row>2</xdr:row>
      <xdr:rowOff>238125</xdr:rowOff>
    </xdr:from>
    <xdr:to>
      <xdr:col>1</xdr:col>
      <xdr:colOff>0</xdr:colOff>
      <xdr:row>2</xdr:row>
      <xdr:rowOff>428625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95250" y="523875"/>
          <a:ext cx="4953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明朝体"/>
              <a:ea typeface="明朝体"/>
              <a:cs typeface="明朝体"/>
            </a:rPr>
            <a:t>区 分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19050</xdr:colOff>
      <xdr:row>3</xdr:row>
      <xdr:rowOff>0</xdr:rowOff>
    </xdr:to>
    <xdr:sp>
      <xdr:nvSpPr>
        <xdr:cNvPr id="3" name="Line 5"/>
        <xdr:cNvSpPr>
          <a:spLocks/>
        </xdr:cNvSpPr>
      </xdr:nvSpPr>
      <xdr:spPr>
        <a:xfrm>
          <a:off x="9525" y="295275"/>
          <a:ext cx="12954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2</xdr:col>
      <xdr:colOff>0</xdr:colOff>
      <xdr:row>4</xdr:row>
      <xdr:rowOff>0</xdr:rowOff>
    </xdr:to>
    <xdr:grpSp>
      <xdr:nvGrpSpPr>
        <xdr:cNvPr id="1" name="Group 4"/>
        <xdr:cNvGrpSpPr>
          <a:grpSpLocks/>
        </xdr:cNvGrpSpPr>
      </xdr:nvGrpSpPr>
      <xdr:grpSpPr>
        <a:xfrm>
          <a:off x="9525" y="295275"/>
          <a:ext cx="1076325" cy="847725"/>
          <a:chOff x="1" y="29"/>
          <a:chExt cx="99" cy="89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>
            <a:off x="1" y="29"/>
            <a:ext cx="99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Box 2"/>
          <xdr:cNvSpPr txBox="1">
            <a:spLocks noChangeArrowheads="1"/>
          </xdr:cNvSpPr>
        </xdr:nvSpPr>
        <xdr:spPr>
          <a:xfrm>
            <a:off x="45" y="39"/>
            <a:ext cx="52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　度</a:t>
            </a:r>
          </a:p>
        </xdr:txBody>
      </xdr:sp>
      <xdr:sp>
        <xdr:nvSpPr>
          <xdr:cNvPr id="4" name="TextBox 3"/>
          <xdr:cNvSpPr txBox="1">
            <a:spLocks noChangeArrowheads="1"/>
          </xdr:cNvSpPr>
        </xdr:nvSpPr>
        <xdr:spPr>
          <a:xfrm>
            <a:off x="6" y="82"/>
            <a:ext cx="53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　分</a:t>
            </a:r>
          </a:p>
        </xdr:txBody>
      </xdr:sp>
    </xdr:grpSp>
    <xdr:clientData/>
  </xdr:twoCellAnchor>
  <xdr:twoCellAnchor>
    <xdr:from>
      <xdr:col>0</xdr:col>
      <xdr:colOff>9525</xdr:colOff>
      <xdr:row>19</xdr:row>
      <xdr:rowOff>0</xdr:rowOff>
    </xdr:from>
    <xdr:to>
      <xdr:col>1</xdr:col>
      <xdr:colOff>0</xdr:colOff>
      <xdr:row>20</xdr:row>
      <xdr:rowOff>0</xdr:rowOff>
    </xdr:to>
    <xdr:grpSp>
      <xdr:nvGrpSpPr>
        <xdr:cNvPr id="5" name="Group 9"/>
        <xdr:cNvGrpSpPr>
          <a:grpSpLocks/>
        </xdr:cNvGrpSpPr>
      </xdr:nvGrpSpPr>
      <xdr:grpSpPr>
        <a:xfrm>
          <a:off x="9525" y="6362700"/>
          <a:ext cx="752475" cy="666750"/>
          <a:chOff x="1" y="653"/>
          <a:chExt cx="69" cy="70"/>
        </a:xfrm>
        <a:solidFill>
          <a:srgbClr val="FFFFFF"/>
        </a:solidFill>
      </xdr:grpSpPr>
      <xdr:sp>
        <xdr:nvSpPr>
          <xdr:cNvPr id="6" name="Line 5"/>
          <xdr:cNvSpPr>
            <a:spLocks/>
          </xdr:cNvSpPr>
        </xdr:nvSpPr>
        <xdr:spPr>
          <a:xfrm>
            <a:off x="1" y="653"/>
            <a:ext cx="69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7" name="TextBox 6"/>
          <xdr:cNvSpPr txBox="1">
            <a:spLocks noChangeArrowheads="1"/>
          </xdr:cNvSpPr>
        </xdr:nvSpPr>
        <xdr:spPr>
          <a:xfrm>
            <a:off x="31" y="661"/>
            <a:ext cx="37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8" name="TextBox 7"/>
          <xdr:cNvSpPr txBox="1">
            <a:spLocks noChangeArrowheads="1"/>
          </xdr:cNvSpPr>
        </xdr:nvSpPr>
        <xdr:spPr>
          <a:xfrm>
            <a:off x="4" y="696"/>
            <a:ext cx="38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年度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9525</xdr:rowOff>
    </xdr:to>
    <xdr:grpSp>
      <xdr:nvGrpSpPr>
        <xdr:cNvPr id="1" name="Group 10"/>
        <xdr:cNvGrpSpPr>
          <a:grpSpLocks/>
        </xdr:cNvGrpSpPr>
      </xdr:nvGrpSpPr>
      <xdr:grpSpPr>
        <a:xfrm>
          <a:off x="9525" y="295275"/>
          <a:ext cx="1733550" cy="762000"/>
          <a:chOff x="1" y="29"/>
          <a:chExt cx="159" cy="7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1" y="29"/>
            <a:ext cx="159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96" y="34"/>
            <a:ext cx="55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　度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11" y="66"/>
            <a:ext cx="57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　分</a:t>
            </a:r>
          </a:p>
        </xdr:txBody>
      </xdr:sp>
    </xdr:grpSp>
    <xdr:clientData/>
  </xdr:twoCellAnchor>
  <xdr:twoCellAnchor>
    <xdr:from>
      <xdr:col>0</xdr:col>
      <xdr:colOff>9525</xdr:colOff>
      <xdr:row>12</xdr:row>
      <xdr:rowOff>9525</xdr:rowOff>
    </xdr:from>
    <xdr:to>
      <xdr:col>2</xdr:col>
      <xdr:colOff>9525</xdr:colOff>
      <xdr:row>13</xdr:row>
      <xdr:rowOff>0</xdr:rowOff>
    </xdr:to>
    <xdr:grpSp>
      <xdr:nvGrpSpPr>
        <xdr:cNvPr id="5" name="Group 6"/>
        <xdr:cNvGrpSpPr>
          <a:grpSpLocks/>
        </xdr:cNvGrpSpPr>
      </xdr:nvGrpSpPr>
      <xdr:grpSpPr>
        <a:xfrm>
          <a:off x="9525" y="3819525"/>
          <a:ext cx="1962150" cy="752475"/>
          <a:chOff x="1" y="29"/>
          <a:chExt cx="190" cy="51"/>
        </a:xfrm>
        <a:solidFill>
          <a:srgbClr val="FFFFFF"/>
        </a:solidFill>
      </xdr:grpSpPr>
      <xdr:sp>
        <xdr:nvSpPr>
          <xdr:cNvPr id="6" name="Line 7"/>
          <xdr:cNvSpPr>
            <a:spLocks/>
          </xdr:cNvSpPr>
        </xdr:nvSpPr>
        <xdr:spPr>
          <a:xfrm>
            <a:off x="1" y="29"/>
            <a:ext cx="19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7" name="TextBox 8"/>
          <xdr:cNvSpPr txBox="1">
            <a:spLocks noChangeArrowheads="1"/>
          </xdr:cNvSpPr>
        </xdr:nvSpPr>
        <xdr:spPr>
          <a:xfrm>
            <a:off x="121" y="33"/>
            <a:ext cx="59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　度</a:t>
            </a:r>
          </a:p>
        </xdr:txBody>
      </xdr:sp>
      <xdr:sp>
        <xdr:nvSpPr>
          <xdr:cNvPr id="8" name="TextBox 9"/>
          <xdr:cNvSpPr txBox="1">
            <a:spLocks noChangeArrowheads="1"/>
          </xdr:cNvSpPr>
        </xdr:nvSpPr>
        <xdr:spPr>
          <a:xfrm>
            <a:off x="13" y="56"/>
            <a:ext cx="56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　分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S30"/>
  <sheetViews>
    <sheetView showGridLines="0" tabSelected="1" workbookViewId="0" topLeftCell="A1">
      <selection activeCell="G41" sqref="G41"/>
    </sheetView>
  </sheetViews>
  <sheetFormatPr defaultColWidth="9.00390625" defaultRowHeight="12.75"/>
  <cols>
    <col min="1" max="1" width="9.125" style="3" customWidth="1"/>
    <col min="2" max="2" width="7.75390625" style="3" customWidth="1"/>
    <col min="3" max="3" width="2.625" style="3" customWidth="1"/>
    <col min="4" max="5" width="5.125" style="3" customWidth="1"/>
    <col min="6" max="6" width="2.625" style="3" customWidth="1"/>
    <col min="7" max="8" width="7.75390625" style="3" customWidth="1"/>
    <col min="9" max="9" width="2.625" style="3" customWidth="1"/>
    <col min="10" max="11" width="5.125" style="3" customWidth="1"/>
    <col min="12" max="12" width="2.625" style="3" customWidth="1"/>
    <col min="13" max="14" width="7.75390625" style="3" customWidth="1"/>
    <col min="15" max="15" width="2.625" style="3" customWidth="1"/>
    <col min="16" max="17" width="5.125" style="3" customWidth="1"/>
    <col min="18" max="18" width="2.625" style="3" customWidth="1"/>
    <col min="19" max="16384" width="9.125" style="3" customWidth="1"/>
  </cols>
  <sheetData>
    <row r="1" spans="1:18" ht="22.5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ht="11.25" customHeight="1"/>
    <row r="3" spans="1:17" ht="15" customHeight="1">
      <c r="A3" s="20" t="s">
        <v>1</v>
      </c>
      <c r="O3" s="80" t="s">
        <v>18</v>
      </c>
      <c r="P3" s="80"/>
      <c r="Q3" s="80"/>
    </row>
    <row r="4" spans="15:17" ht="7.5" customHeight="1">
      <c r="O4" s="81"/>
      <c r="P4" s="81"/>
      <c r="Q4" s="81"/>
    </row>
    <row r="5" spans="1:17" ht="26.25" customHeight="1">
      <c r="A5" s="104"/>
      <c r="B5" s="114" t="s">
        <v>17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</row>
    <row r="6" spans="1:17" ht="51" customHeight="1">
      <c r="A6" s="105"/>
      <c r="B6" s="109" t="s">
        <v>14</v>
      </c>
      <c r="C6" s="109"/>
      <c r="D6" s="110" t="s">
        <v>15</v>
      </c>
      <c r="E6" s="98"/>
      <c r="F6" s="109" t="s">
        <v>6</v>
      </c>
      <c r="G6" s="109"/>
      <c r="H6" s="106" t="s">
        <v>12</v>
      </c>
      <c r="I6" s="100"/>
      <c r="J6" s="108" t="s">
        <v>7</v>
      </c>
      <c r="K6" s="108"/>
      <c r="L6" s="107" t="s">
        <v>8</v>
      </c>
      <c r="M6" s="100"/>
      <c r="N6" s="106" t="s">
        <v>13</v>
      </c>
      <c r="O6" s="100"/>
      <c r="P6" s="108" t="s">
        <v>16</v>
      </c>
      <c r="Q6" s="108"/>
    </row>
    <row r="7" spans="1:17" ht="30" customHeight="1">
      <c r="A7" s="6" t="s">
        <v>102</v>
      </c>
      <c r="B7" s="89">
        <f>SUM(D7:Q7)</f>
        <v>919</v>
      </c>
      <c r="C7" s="90"/>
      <c r="D7" s="89">
        <v>2</v>
      </c>
      <c r="E7" s="90"/>
      <c r="F7" s="89">
        <v>2</v>
      </c>
      <c r="G7" s="90"/>
      <c r="H7" s="89">
        <v>425</v>
      </c>
      <c r="I7" s="90"/>
      <c r="J7" s="112">
        <v>263</v>
      </c>
      <c r="K7" s="115"/>
      <c r="L7" s="112">
        <v>36</v>
      </c>
      <c r="M7" s="115"/>
      <c r="N7" s="112">
        <v>49</v>
      </c>
      <c r="O7" s="115"/>
      <c r="P7" s="112">
        <v>142</v>
      </c>
      <c r="Q7" s="113"/>
    </row>
    <row r="8" spans="1:17" ht="30" customHeight="1">
      <c r="A8" s="6" t="s">
        <v>3</v>
      </c>
      <c r="B8" s="89">
        <f>SUM(D8:Q8)</f>
        <v>824</v>
      </c>
      <c r="C8" s="90"/>
      <c r="D8" s="112">
        <v>6</v>
      </c>
      <c r="E8" s="115"/>
      <c r="F8" s="112">
        <v>3</v>
      </c>
      <c r="G8" s="115"/>
      <c r="H8" s="112">
        <v>320</v>
      </c>
      <c r="I8" s="115"/>
      <c r="J8" s="112">
        <v>275</v>
      </c>
      <c r="K8" s="115"/>
      <c r="L8" s="112">
        <v>55</v>
      </c>
      <c r="M8" s="115"/>
      <c r="N8" s="112">
        <v>56</v>
      </c>
      <c r="O8" s="115"/>
      <c r="P8" s="112">
        <v>109</v>
      </c>
      <c r="Q8" s="113"/>
    </row>
    <row r="9" spans="1:17" ht="30" customHeight="1">
      <c r="A9" s="6" t="s">
        <v>4</v>
      </c>
      <c r="B9" s="89">
        <f>SUM(D9:Q9)</f>
        <v>725</v>
      </c>
      <c r="C9" s="90"/>
      <c r="D9" s="112">
        <v>6</v>
      </c>
      <c r="E9" s="115"/>
      <c r="F9" s="112">
        <v>1</v>
      </c>
      <c r="G9" s="115"/>
      <c r="H9" s="112">
        <v>255</v>
      </c>
      <c r="I9" s="115"/>
      <c r="J9" s="112">
        <v>278</v>
      </c>
      <c r="K9" s="115"/>
      <c r="L9" s="112">
        <v>61</v>
      </c>
      <c r="M9" s="115"/>
      <c r="N9" s="112">
        <v>50</v>
      </c>
      <c r="O9" s="115"/>
      <c r="P9" s="112">
        <v>74</v>
      </c>
      <c r="Q9" s="113"/>
    </row>
    <row r="10" spans="1:17" ht="30" customHeight="1">
      <c r="A10" s="6" t="s">
        <v>5</v>
      </c>
      <c r="B10" s="89">
        <f>SUM(D10:Q10)</f>
        <v>815</v>
      </c>
      <c r="C10" s="90"/>
      <c r="D10" s="89">
        <v>3</v>
      </c>
      <c r="E10" s="90"/>
      <c r="F10" s="89">
        <v>2</v>
      </c>
      <c r="G10" s="90"/>
      <c r="H10" s="89">
        <v>397</v>
      </c>
      <c r="I10" s="90"/>
      <c r="J10" s="89">
        <v>247</v>
      </c>
      <c r="K10" s="90"/>
      <c r="L10" s="89">
        <v>33</v>
      </c>
      <c r="M10" s="90"/>
      <c r="N10" s="89">
        <v>39</v>
      </c>
      <c r="O10" s="90"/>
      <c r="P10" s="89">
        <v>94</v>
      </c>
      <c r="Q10" s="111"/>
    </row>
    <row r="11" spans="1:17" ht="30" customHeight="1">
      <c r="A11" s="14" t="s">
        <v>101</v>
      </c>
      <c r="B11" s="89">
        <v>875</v>
      </c>
      <c r="C11" s="90"/>
      <c r="D11" s="89">
        <v>3</v>
      </c>
      <c r="E11" s="90"/>
      <c r="F11" s="89">
        <v>1</v>
      </c>
      <c r="G11" s="90"/>
      <c r="H11" s="89">
        <v>458</v>
      </c>
      <c r="I11" s="90"/>
      <c r="J11" s="89">
        <v>267</v>
      </c>
      <c r="K11" s="90"/>
      <c r="L11" s="89">
        <v>44</v>
      </c>
      <c r="M11" s="90"/>
      <c r="N11" s="89">
        <v>30</v>
      </c>
      <c r="O11" s="90"/>
      <c r="P11" s="89">
        <v>72</v>
      </c>
      <c r="Q11" s="111"/>
    </row>
    <row r="12" spans="1:17" ht="30" customHeight="1">
      <c r="A12" s="16" t="s">
        <v>105</v>
      </c>
      <c r="B12" s="91">
        <v>799</v>
      </c>
      <c r="C12" s="92"/>
      <c r="D12" s="91">
        <v>6</v>
      </c>
      <c r="E12" s="92"/>
      <c r="F12" s="91" t="s">
        <v>113</v>
      </c>
      <c r="G12" s="92"/>
      <c r="H12" s="91">
        <v>408</v>
      </c>
      <c r="I12" s="92"/>
      <c r="J12" s="91">
        <v>266</v>
      </c>
      <c r="K12" s="92"/>
      <c r="L12" s="91">
        <v>35</v>
      </c>
      <c r="M12" s="92"/>
      <c r="N12" s="91">
        <v>26</v>
      </c>
      <c r="O12" s="92"/>
      <c r="P12" s="91">
        <v>58</v>
      </c>
      <c r="Q12" s="93"/>
    </row>
    <row r="13" spans="1:17" ht="6" customHeight="1">
      <c r="A13" s="14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8" ht="15" customHeight="1">
      <c r="A14" s="14"/>
      <c r="B14" s="7"/>
      <c r="C14" s="7"/>
      <c r="D14" s="7"/>
      <c r="E14" s="7"/>
      <c r="F14" s="7"/>
      <c r="G14" s="7"/>
      <c r="H14" s="103" t="s">
        <v>108</v>
      </c>
      <c r="I14" s="103"/>
      <c r="J14" s="103"/>
      <c r="K14" s="103"/>
      <c r="L14" s="103"/>
      <c r="M14" s="103"/>
      <c r="N14" s="103"/>
      <c r="O14" s="103"/>
      <c r="P14" s="103"/>
      <c r="Q14" s="103"/>
      <c r="R14" s="103"/>
    </row>
    <row r="15" ht="24.75" customHeight="1"/>
    <row r="16" spans="1:18" ht="15" customHeight="1">
      <c r="A16" s="73" t="s">
        <v>114</v>
      </c>
      <c r="B16" s="73"/>
      <c r="C16" s="73"/>
      <c r="D16" s="73"/>
      <c r="E16" s="73"/>
      <c r="F16" s="73"/>
      <c r="G16" s="73"/>
      <c r="P16" s="80" t="s">
        <v>18</v>
      </c>
      <c r="Q16" s="80"/>
      <c r="R16" s="80"/>
    </row>
    <row r="17" spans="16:18" ht="7.5" customHeight="1">
      <c r="P17" s="81"/>
      <c r="Q17" s="81"/>
      <c r="R17" s="81"/>
    </row>
    <row r="18" spans="1:18" ht="26.25" customHeight="1">
      <c r="A18" s="82"/>
      <c r="B18" s="110" t="s">
        <v>28</v>
      </c>
      <c r="C18" s="114"/>
      <c r="D18" s="114"/>
      <c r="E18" s="114"/>
      <c r="F18" s="114"/>
      <c r="G18" s="114"/>
      <c r="H18" s="114"/>
      <c r="I18" s="114"/>
      <c r="J18" s="98"/>
      <c r="K18" s="114" t="s">
        <v>29</v>
      </c>
      <c r="L18" s="114"/>
      <c r="M18" s="114"/>
      <c r="N18" s="114"/>
      <c r="O18" s="114"/>
      <c r="P18" s="114"/>
      <c r="Q18" s="114"/>
      <c r="R18" s="114"/>
    </row>
    <row r="19" spans="1:18" ht="51" customHeight="1">
      <c r="A19" s="83"/>
      <c r="B19" s="11" t="s">
        <v>19</v>
      </c>
      <c r="C19" s="110" t="s">
        <v>20</v>
      </c>
      <c r="D19" s="98"/>
      <c r="E19" s="109" t="s">
        <v>21</v>
      </c>
      <c r="F19" s="109"/>
      <c r="G19" s="12" t="s">
        <v>22</v>
      </c>
      <c r="H19" s="5" t="s">
        <v>23</v>
      </c>
      <c r="I19" s="110" t="s">
        <v>9</v>
      </c>
      <c r="J19" s="98"/>
      <c r="K19" s="99" t="s">
        <v>19</v>
      </c>
      <c r="L19" s="100"/>
      <c r="M19" s="5" t="s">
        <v>24</v>
      </c>
      <c r="N19" s="18" t="s">
        <v>25</v>
      </c>
      <c r="O19" s="97" t="s">
        <v>26</v>
      </c>
      <c r="P19" s="98"/>
      <c r="Q19" s="84" t="s">
        <v>27</v>
      </c>
      <c r="R19" s="108"/>
    </row>
    <row r="20" spans="1:18" ht="30" customHeight="1">
      <c r="A20" s="14" t="s">
        <v>2</v>
      </c>
      <c r="B20" s="8">
        <f aca="true" t="shared" si="0" ref="B20:B25">SUM(C20:J20)</f>
        <v>381</v>
      </c>
      <c r="C20" s="89">
        <v>355</v>
      </c>
      <c r="D20" s="90"/>
      <c r="E20" s="89">
        <v>11</v>
      </c>
      <c r="F20" s="90"/>
      <c r="G20" s="15">
        <v>10</v>
      </c>
      <c r="H20" s="7">
        <v>5</v>
      </c>
      <c r="I20" s="102" t="s">
        <v>11</v>
      </c>
      <c r="J20" s="116"/>
      <c r="K20" s="89">
        <f aca="true" t="shared" si="1" ref="K20:K25">SUM(M20:R20)</f>
        <v>381</v>
      </c>
      <c r="L20" s="90"/>
      <c r="M20" s="7">
        <v>378</v>
      </c>
      <c r="N20" s="2" t="s">
        <v>10</v>
      </c>
      <c r="O20" s="102" t="s">
        <v>11</v>
      </c>
      <c r="P20" s="116"/>
      <c r="Q20" s="89">
        <v>3</v>
      </c>
      <c r="R20" s="111"/>
    </row>
    <row r="21" spans="1:18" ht="30" customHeight="1">
      <c r="A21" s="14" t="s">
        <v>3</v>
      </c>
      <c r="B21" s="8">
        <f t="shared" si="0"/>
        <v>371</v>
      </c>
      <c r="C21" s="89">
        <v>346</v>
      </c>
      <c r="D21" s="90"/>
      <c r="E21" s="89">
        <v>15</v>
      </c>
      <c r="F21" s="90"/>
      <c r="G21" s="15">
        <v>9</v>
      </c>
      <c r="H21" s="1" t="s">
        <v>10</v>
      </c>
      <c r="I21" s="89">
        <v>1</v>
      </c>
      <c r="J21" s="90"/>
      <c r="K21" s="89">
        <f t="shared" si="1"/>
        <v>371</v>
      </c>
      <c r="L21" s="90"/>
      <c r="M21" s="7">
        <v>367</v>
      </c>
      <c r="N21" s="2" t="s">
        <v>10</v>
      </c>
      <c r="O21" s="89">
        <v>4</v>
      </c>
      <c r="P21" s="90"/>
      <c r="Q21" s="102" t="s">
        <v>11</v>
      </c>
      <c r="R21" s="103"/>
    </row>
    <row r="22" spans="1:18" ht="30" customHeight="1">
      <c r="A22" s="14" t="s">
        <v>4</v>
      </c>
      <c r="B22" s="8">
        <f t="shared" si="0"/>
        <v>363</v>
      </c>
      <c r="C22" s="89">
        <v>339</v>
      </c>
      <c r="D22" s="90"/>
      <c r="E22" s="89">
        <v>13</v>
      </c>
      <c r="F22" s="90"/>
      <c r="G22" s="15">
        <v>11</v>
      </c>
      <c r="H22" s="1" t="s">
        <v>10</v>
      </c>
      <c r="I22" s="102" t="s">
        <v>11</v>
      </c>
      <c r="J22" s="116"/>
      <c r="K22" s="89">
        <f t="shared" si="1"/>
        <v>363</v>
      </c>
      <c r="L22" s="90"/>
      <c r="M22" s="7">
        <v>344</v>
      </c>
      <c r="N22" s="2" t="s">
        <v>10</v>
      </c>
      <c r="O22" s="89">
        <v>19</v>
      </c>
      <c r="P22" s="90"/>
      <c r="Q22" s="102" t="s">
        <v>11</v>
      </c>
      <c r="R22" s="103"/>
    </row>
    <row r="23" spans="1:18" ht="30" customHeight="1">
      <c r="A23" s="14" t="s">
        <v>5</v>
      </c>
      <c r="B23" s="15">
        <f t="shared" si="0"/>
        <v>367</v>
      </c>
      <c r="C23" s="89">
        <v>326</v>
      </c>
      <c r="D23" s="90"/>
      <c r="E23" s="89">
        <v>23</v>
      </c>
      <c r="F23" s="90"/>
      <c r="G23" s="15">
        <v>15</v>
      </c>
      <c r="H23" s="7">
        <v>3</v>
      </c>
      <c r="I23" s="102" t="s">
        <v>11</v>
      </c>
      <c r="J23" s="116"/>
      <c r="K23" s="89">
        <f t="shared" si="1"/>
        <v>367</v>
      </c>
      <c r="L23" s="90"/>
      <c r="M23" s="7">
        <v>342</v>
      </c>
      <c r="N23" s="2" t="s">
        <v>10</v>
      </c>
      <c r="O23" s="89">
        <v>23</v>
      </c>
      <c r="P23" s="90"/>
      <c r="Q23" s="89">
        <v>2</v>
      </c>
      <c r="R23" s="111"/>
    </row>
    <row r="24" spans="1:19" ht="30" customHeight="1">
      <c r="A24" s="14" t="s">
        <v>101</v>
      </c>
      <c r="B24" s="8">
        <f t="shared" si="0"/>
        <v>350</v>
      </c>
      <c r="C24" s="94">
        <v>306</v>
      </c>
      <c r="D24" s="101"/>
      <c r="E24" s="94">
        <v>19</v>
      </c>
      <c r="F24" s="101"/>
      <c r="G24" s="51">
        <v>21</v>
      </c>
      <c r="H24" s="53">
        <v>4</v>
      </c>
      <c r="I24" s="87" t="s">
        <v>11</v>
      </c>
      <c r="J24" s="88"/>
      <c r="K24" s="89">
        <f t="shared" si="1"/>
        <v>350</v>
      </c>
      <c r="L24" s="90"/>
      <c r="M24" s="51">
        <v>303</v>
      </c>
      <c r="N24" s="52" t="s">
        <v>10</v>
      </c>
      <c r="O24" s="94">
        <v>47</v>
      </c>
      <c r="P24" s="101"/>
      <c r="Q24" s="87" t="s">
        <v>11</v>
      </c>
      <c r="R24" s="75"/>
      <c r="S24" s="28"/>
    </row>
    <row r="25" spans="1:18" s="28" customFormat="1" ht="30" customHeight="1">
      <c r="A25" s="16" t="s">
        <v>105</v>
      </c>
      <c r="B25" s="17">
        <f t="shared" si="0"/>
        <v>364</v>
      </c>
      <c r="C25" s="85">
        <v>335</v>
      </c>
      <c r="D25" s="86"/>
      <c r="E25" s="85">
        <v>13</v>
      </c>
      <c r="F25" s="86"/>
      <c r="G25" s="50">
        <v>12</v>
      </c>
      <c r="H25" s="47">
        <v>4</v>
      </c>
      <c r="I25" s="87" t="s">
        <v>11</v>
      </c>
      <c r="J25" s="88"/>
      <c r="K25" s="89">
        <f t="shared" si="1"/>
        <v>364</v>
      </c>
      <c r="L25" s="90"/>
      <c r="M25" s="51">
        <v>339</v>
      </c>
      <c r="N25" s="52" t="s">
        <v>10</v>
      </c>
      <c r="O25" s="94">
        <v>25</v>
      </c>
      <c r="P25" s="86"/>
      <c r="Q25" s="95" t="s">
        <v>11</v>
      </c>
      <c r="R25" s="96"/>
    </row>
    <row r="26" spans="1:15" ht="7.5" customHeight="1">
      <c r="A26" s="28"/>
      <c r="I26" s="34"/>
      <c r="J26" s="34"/>
      <c r="K26" s="34"/>
      <c r="L26" s="34"/>
      <c r="M26" s="34"/>
      <c r="N26" s="34"/>
      <c r="O26" s="34"/>
    </row>
    <row r="27" spans="1:18" ht="15" customHeight="1">
      <c r="A27" s="28"/>
      <c r="N27" s="74" t="s">
        <v>111</v>
      </c>
      <c r="O27" s="74"/>
      <c r="P27" s="74"/>
      <c r="Q27" s="74"/>
      <c r="R27" s="74"/>
    </row>
    <row r="28" ht="12.75">
      <c r="A28" s="28"/>
    </row>
    <row r="29" ht="12.75">
      <c r="A29" s="28"/>
    </row>
    <row r="30" ht="12.75">
      <c r="A30" s="28"/>
    </row>
  </sheetData>
  <mergeCells count="109">
    <mergeCell ref="H14:R14"/>
    <mergeCell ref="N27:R27"/>
    <mergeCell ref="Q20:R20"/>
    <mergeCell ref="C24:D24"/>
    <mergeCell ref="C23:D23"/>
    <mergeCell ref="Q24:R24"/>
    <mergeCell ref="Q23:R23"/>
    <mergeCell ref="I20:J20"/>
    <mergeCell ref="I22:J22"/>
    <mergeCell ref="O20:P20"/>
    <mergeCell ref="A1:R1"/>
    <mergeCell ref="O3:Q4"/>
    <mergeCell ref="P16:R17"/>
    <mergeCell ref="C20:D20"/>
    <mergeCell ref="A18:A19"/>
    <mergeCell ref="B18:J18"/>
    <mergeCell ref="K18:R18"/>
    <mergeCell ref="Q19:R19"/>
    <mergeCell ref="A16:G16"/>
    <mergeCell ref="I19:J19"/>
    <mergeCell ref="Q21:R21"/>
    <mergeCell ref="K22:L22"/>
    <mergeCell ref="K21:L21"/>
    <mergeCell ref="O22:P22"/>
    <mergeCell ref="O21:P21"/>
    <mergeCell ref="C22:D22"/>
    <mergeCell ref="C21:D21"/>
    <mergeCell ref="E20:F20"/>
    <mergeCell ref="I24:J24"/>
    <mergeCell ref="I23:J23"/>
    <mergeCell ref="E24:F24"/>
    <mergeCell ref="E23:F23"/>
    <mergeCell ref="E22:F22"/>
    <mergeCell ref="E21:F21"/>
    <mergeCell ref="I21:J21"/>
    <mergeCell ref="E19:F19"/>
    <mergeCell ref="K24:L24"/>
    <mergeCell ref="K23:L23"/>
    <mergeCell ref="K20:L20"/>
    <mergeCell ref="C19:D19"/>
    <mergeCell ref="B9:C9"/>
    <mergeCell ref="B8:C8"/>
    <mergeCell ref="D9:E9"/>
    <mergeCell ref="D8:E8"/>
    <mergeCell ref="D11:E11"/>
    <mergeCell ref="D10:E10"/>
    <mergeCell ref="B11:C11"/>
    <mergeCell ref="B10:C10"/>
    <mergeCell ref="B12:C12"/>
    <mergeCell ref="H9:I9"/>
    <mergeCell ref="H8:I8"/>
    <mergeCell ref="H7:I7"/>
    <mergeCell ref="F7:G7"/>
    <mergeCell ref="F11:G11"/>
    <mergeCell ref="F10:G10"/>
    <mergeCell ref="F9:G9"/>
    <mergeCell ref="F8:G8"/>
    <mergeCell ref="L11:M11"/>
    <mergeCell ref="L10:M10"/>
    <mergeCell ref="H11:I11"/>
    <mergeCell ref="H10:I10"/>
    <mergeCell ref="J11:K11"/>
    <mergeCell ref="J10:K10"/>
    <mergeCell ref="N9:O9"/>
    <mergeCell ref="N8:O8"/>
    <mergeCell ref="N7:O7"/>
    <mergeCell ref="J9:K9"/>
    <mergeCell ref="J8:K8"/>
    <mergeCell ref="L9:M9"/>
    <mergeCell ref="L8:M8"/>
    <mergeCell ref="P6:Q6"/>
    <mergeCell ref="B5:Q5"/>
    <mergeCell ref="P7:Q7"/>
    <mergeCell ref="L7:M7"/>
    <mergeCell ref="J7:K7"/>
    <mergeCell ref="D7:E7"/>
    <mergeCell ref="B7:C7"/>
    <mergeCell ref="P11:Q11"/>
    <mergeCell ref="P10:Q10"/>
    <mergeCell ref="P9:Q9"/>
    <mergeCell ref="P8:Q8"/>
    <mergeCell ref="N11:O11"/>
    <mergeCell ref="N10:O10"/>
    <mergeCell ref="A5:A6"/>
    <mergeCell ref="N6:O6"/>
    <mergeCell ref="L6:M6"/>
    <mergeCell ref="J6:K6"/>
    <mergeCell ref="H6:I6"/>
    <mergeCell ref="F6:G6"/>
    <mergeCell ref="D6:E6"/>
    <mergeCell ref="B6:C6"/>
    <mergeCell ref="D12:E12"/>
    <mergeCell ref="F12:G12"/>
    <mergeCell ref="H12:I12"/>
    <mergeCell ref="J12:K12"/>
    <mergeCell ref="L12:M12"/>
    <mergeCell ref="N12:O12"/>
    <mergeCell ref="P12:Q12"/>
    <mergeCell ref="O25:P25"/>
    <mergeCell ref="Q25:R25"/>
    <mergeCell ref="O19:P19"/>
    <mergeCell ref="K19:L19"/>
    <mergeCell ref="O24:P24"/>
    <mergeCell ref="O23:P23"/>
    <mergeCell ref="Q22:R22"/>
    <mergeCell ref="C25:D25"/>
    <mergeCell ref="E25:F25"/>
    <mergeCell ref="I25:J25"/>
    <mergeCell ref="K25:L25"/>
  </mergeCells>
  <printOptions/>
  <pageMargins left="0.7874015748031497" right="0.3937007874015748" top="0.7874015748031497" bottom="0.5905511811023623" header="0.5905511811023623" footer="0.5905511811023623"/>
  <pageSetup firstPageNumber="72" useFirstPageNumber="1" horizontalDpi="300" verticalDpi="300" orientation="portrait" paperSize="9" r:id="rId2"/>
  <headerFooter alignWithMargins="0">
    <oddFooter>&amp;C－ &amp;P 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N28"/>
  <sheetViews>
    <sheetView showGridLines="0" workbookViewId="0" topLeftCell="A1">
      <selection activeCell="G16" sqref="G16:H16"/>
    </sheetView>
  </sheetViews>
  <sheetFormatPr defaultColWidth="9.00390625" defaultRowHeight="12.75"/>
  <cols>
    <col min="1" max="1" width="10.00390625" style="3" customWidth="1"/>
    <col min="2" max="13" width="6.75390625" style="3" customWidth="1"/>
    <col min="14" max="14" width="11.875" style="3" bestFit="1" customWidth="1"/>
    <col min="15" max="15" width="9.75390625" style="3" bestFit="1" customWidth="1"/>
    <col min="16" max="16384" width="9.125" style="3" customWidth="1"/>
  </cols>
  <sheetData>
    <row r="1" spans="1:13" ht="15" customHeight="1">
      <c r="A1" s="20" t="s">
        <v>115</v>
      </c>
      <c r="K1" s="80" t="s">
        <v>45</v>
      </c>
      <c r="L1" s="80"/>
      <c r="M1" s="80"/>
    </row>
    <row r="2" spans="11:13" ht="7.5" customHeight="1">
      <c r="K2" s="80"/>
      <c r="L2" s="80"/>
      <c r="M2" s="80"/>
    </row>
    <row r="3" spans="1:13" ht="37.5" customHeight="1">
      <c r="A3" s="71" t="s">
        <v>32</v>
      </c>
      <c r="B3" s="67" t="s">
        <v>48</v>
      </c>
      <c r="C3" s="68"/>
      <c r="D3" s="67" t="s">
        <v>33</v>
      </c>
      <c r="E3" s="68"/>
      <c r="F3" s="114" t="s">
        <v>34</v>
      </c>
      <c r="G3" s="114"/>
      <c r="H3" s="114"/>
      <c r="I3" s="114"/>
      <c r="J3" s="114"/>
      <c r="K3" s="114"/>
      <c r="L3" s="114"/>
      <c r="M3" s="114"/>
    </row>
    <row r="4" spans="1:13" ht="37.5" customHeight="1">
      <c r="A4" s="109"/>
      <c r="B4" s="69"/>
      <c r="C4" s="70"/>
      <c r="D4" s="69"/>
      <c r="E4" s="70"/>
      <c r="F4" s="110" t="s">
        <v>30</v>
      </c>
      <c r="G4" s="98"/>
      <c r="H4" s="110" t="s">
        <v>33</v>
      </c>
      <c r="I4" s="72"/>
      <c r="J4" s="114" t="s">
        <v>31</v>
      </c>
      <c r="K4" s="98"/>
      <c r="L4" s="108" t="s">
        <v>33</v>
      </c>
      <c r="M4" s="108"/>
    </row>
    <row r="5" spans="1:13" ht="27" customHeight="1">
      <c r="A5" s="14" t="s">
        <v>102</v>
      </c>
      <c r="B5" s="89">
        <f aca="true" t="shared" si="0" ref="B5:B10">SUM(F5,J5)</f>
        <v>10308943</v>
      </c>
      <c r="C5" s="90"/>
      <c r="D5" s="89">
        <f>SUM(H5,L5)</f>
        <v>1850700</v>
      </c>
      <c r="E5" s="90"/>
      <c r="F5" s="89">
        <v>7491969</v>
      </c>
      <c r="G5" s="90"/>
      <c r="H5" s="89">
        <v>1134629</v>
      </c>
      <c r="I5" s="66"/>
      <c r="J5" s="65">
        <v>2816974</v>
      </c>
      <c r="K5" s="90"/>
      <c r="L5" s="89">
        <v>716071</v>
      </c>
      <c r="M5" s="111"/>
    </row>
    <row r="6" spans="1:13" ht="27" customHeight="1">
      <c r="A6" s="14" t="s">
        <v>3</v>
      </c>
      <c r="B6" s="89">
        <f t="shared" si="0"/>
        <v>9949595</v>
      </c>
      <c r="C6" s="90"/>
      <c r="D6" s="89">
        <f>SUM(H6,L6)</f>
        <v>1801202</v>
      </c>
      <c r="E6" s="90"/>
      <c r="F6" s="89">
        <v>7371063</v>
      </c>
      <c r="G6" s="90"/>
      <c r="H6" s="89">
        <v>1108886</v>
      </c>
      <c r="I6" s="66"/>
      <c r="J6" s="65">
        <v>2578532</v>
      </c>
      <c r="K6" s="90"/>
      <c r="L6" s="89">
        <v>692316</v>
      </c>
      <c r="M6" s="111"/>
    </row>
    <row r="7" spans="1:13" ht="27" customHeight="1">
      <c r="A7" s="14" t="s">
        <v>4</v>
      </c>
      <c r="B7" s="89">
        <f t="shared" si="0"/>
        <v>9285599</v>
      </c>
      <c r="C7" s="90"/>
      <c r="D7" s="89">
        <f>SUM(H7,L7)</f>
        <v>1697079</v>
      </c>
      <c r="E7" s="90"/>
      <c r="F7" s="89">
        <v>7034818</v>
      </c>
      <c r="G7" s="90"/>
      <c r="H7" s="89">
        <v>1054797</v>
      </c>
      <c r="I7" s="66"/>
      <c r="J7" s="65">
        <v>2250781</v>
      </c>
      <c r="K7" s="90"/>
      <c r="L7" s="89">
        <v>642282</v>
      </c>
      <c r="M7" s="111"/>
    </row>
    <row r="8" spans="1:13" ht="27" customHeight="1">
      <c r="A8" s="14" t="s">
        <v>5</v>
      </c>
      <c r="B8" s="89">
        <f t="shared" si="0"/>
        <v>8917484</v>
      </c>
      <c r="C8" s="90"/>
      <c r="D8" s="89">
        <f>SUM(H8,L8)</f>
        <v>1571051</v>
      </c>
      <c r="E8" s="90"/>
      <c r="F8" s="89">
        <v>6710253</v>
      </c>
      <c r="G8" s="90"/>
      <c r="H8" s="89">
        <v>976725</v>
      </c>
      <c r="I8" s="66"/>
      <c r="J8" s="65">
        <v>2207231</v>
      </c>
      <c r="K8" s="90"/>
      <c r="L8" s="89">
        <v>594326</v>
      </c>
      <c r="M8" s="111"/>
    </row>
    <row r="9" spans="1:13" ht="27" customHeight="1">
      <c r="A9" s="14" t="s">
        <v>101</v>
      </c>
      <c r="B9" s="89">
        <f t="shared" si="0"/>
        <v>8796825</v>
      </c>
      <c r="C9" s="90"/>
      <c r="D9" s="89">
        <v>1668372</v>
      </c>
      <c r="E9" s="90"/>
      <c r="F9" s="89">
        <v>6683722</v>
      </c>
      <c r="G9" s="90"/>
      <c r="H9" s="89">
        <v>1040384</v>
      </c>
      <c r="I9" s="66"/>
      <c r="J9" s="65">
        <v>2113103</v>
      </c>
      <c r="K9" s="90"/>
      <c r="L9" s="89">
        <v>627888</v>
      </c>
      <c r="M9" s="111"/>
    </row>
    <row r="10" spans="1:13" s="28" customFormat="1" ht="27" customHeight="1">
      <c r="A10" s="16" t="s">
        <v>105</v>
      </c>
      <c r="B10" s="91">
        <f t="shared" si="0"/>
        <v>8265989</v>
      </c>
      <c r="C10" s="92"/>
      <c r="D10" s="91">
        <v>1530962</v>
      </c>
      <c r="E10" s="92"/>
      <c r="F10" s="91">
        <v>6354994</v>
      </c>
      <c r="G10" s="92"/>
      <c r="H10" s="91">
        <v>958475</v>
      </c>
      <c r="I10" s="117"/>
      <c r="J10" s="118">
        <v>1910995</v>
      </c>
      <c r="K10" s="92"/>
      <c r="L10" s="91">
        <v>572487</v>
      </c>
      <c r="M10" s="93"/>
    </row>
    <row r="11" ht="7.5" customHeight="1"/>
    <row r="12" spans="11:13" ht="15" customHeight="1">
      <c r="K12" s="74" t="s">
        <v>35</v>
      </c>
      <c r="L12" s="74"/>
      <c r="M12" s="74"/>
    </row>
    <row r="13" ht="33.75" customHeight="1"/>
    <row r="14" spans="1:12" ht="15" customHeight="1">
      <c r="A14" s="20" t="s">
        <v>116</v>
      </c>
      <c r="J14" s="80" t="s">
        <v>46</v>
      </c>
      <c r="K14" s="80"/>
      <c r="L14" s="80"/>
    </row>
    <row r="15" spans="10:12" ht="7.5" customHeight="1">
      <c r="J15" s="80"/>
      <c r="K15" s="80"/>
      <c r="L15" s="80"/>
    </row>
    <row r="16" spans="1:12" ht="45" customHeight="1">
      <c r="A16" s="119"/>
      <c r="B16" s="120"/>
      <c r="C16" s="110" t="s">
        <v>106</v>
      </c>
      <c r="D16" s="98"/>
      <c r="E16" s="110" t="s">
        <v>4</v>
      </c>
      <c r="F16" s="98"/>
      <c r="G16" s="110" t="s">
        <v>5</v>
      </c>
      <c r="H16" s="98"/>
      <c r="I16" s="110" t="s">
        <v>101</v>
      </c>
      <c r="J16" s="114"/>
      <c r="K16" s="110" t="s">
        <v>105</v>
      </c>
      <c r="L16" s="114"/>
    </row>
    <row r="17" spans="1:14" ht="27" customHeight="1">
      <c r="A17" s="121" t="s">
        <v>44</v>
      </c>
      <c r="B17" s="122"/>
      <c r="C17" s="61">
        <f>SUM(C18:D25)</f>
        <v>3896128</v>
      </c>
      <c r="D17" s="64"/>
      <c r="E17" s="61">
        <f>SUM(E18:F25)</f>
        <v>2860263</v>
      </c>
      <c r="F17" s="64"/>
      <c r="G17" s="61">
        <f>SUM(G18:H25)</f>
        <v>3532084</v>
      </c>
      <c r="H17" s="64"/>
      <c r="I17" s="61">
        <f>SUM(I18:J25)</f>
        <v>3219915</v>
      </c>
      <c r="J17" s="64"/>
      <c r="K17" s="61">
        <f>SUM(K18:L25)</f>
        <v>2121033</v>
      </c>
      <c r="L17" s="62"/>
      <c r="N17" s="35"/>
    </row>
    <row r="18" spans="1:12" ht="27" customHeight="1">
      <c r="A18" s="123" t="s">
        <v>43</v>
      </c>
      <c r="B18" s="124"/>
      <c r="C18" s="102">
        <v>386625</v>
      </c>
      <c r="D18" s="116"/>
      <c r="E18" s="102">
        <v>273935</v>
      </c>
      <c r="F18" s="116"/>
      <c r="G18" s="102">
        <v>329237</v>
      </c>
      <c r="H18" s="116"/>
      <c r="I18" s="102">
        <v>293844</v>
      </c>
      <c r="J18" s="63"/>
      <c r="K18" s="102">
        <v>205085</v>
      </c>
      <c r="L18" s="63"/>
    </row>
    <row r="19" spans="1:12" ht="27" customHeight="1">
      <c r="A19" s="123" t="s">
        <v>40</v>
      </c>
      <c r="B19" s="124"/>
      <c r="C19" s="102">
        <v>46160</v>
      </c>
      <c r="D19" s="116"/>
      <c r="E19" s="102">
        <v>33629</v>
      </c>
      <c r="F19" s="116"/>
      <c r="G19" s="102">
        <v>49958</v>
      </c>
      <c r="H19" s="116"/>
      <c r="I19" s="102">
        <v>41086</v>
      </c>
      <c r="J19" s="63"/>
      <c r="K19" s="102">
        <v>32648</v>
      </c>
      <c r="L19" s="63"/>
    </row>
    <row r="20" spans="1:12" ht="27" customHeight="1">
      <c r="A20" s="123" t="s">
        <v>42</v>
      </c>
      <c r="B20" s="124"/>
      <c r="C20" s="102">
        <v>369833</v>
      </c>
      <c r="D20" s="116"/>
      <c r="E20" s="102">
        <v>275909</v>
      </c>
      <c r="F20" s="116"/>
      <c r="G20" s="102">
        <v>308756</v>
      </c>
      <c r="H20" s="116"/>
      <c r="I20" s="102">
        <v>288203</v>
      </c>
      <c r="J20" s="63"/>
      <c r="K20" s="102">
        <v>184199</v>
      </c>
      <c r="L20" s="63"/>
    </row>
    <row r="21" spans="1:12" ht="27" customHeight="1">
      <c r="A21" s="123" t="s">
        <v>37</v>
      </c>
      <c r="B21" s="124"/>
      <c r="C21" s="102">
        <v>33796</v>
      </c>
      <c r="D21" s="116"/>
      <c r="E21" s="102">
        <v>26404</v>
      </c>
      <c r="F21" s="116"/>
      <c r="G21" s="102">
        <v>44003</v>
      </c>
      <c r="H21" s="116"/>
      <c r="I21" s="102">
        <v>42437</v>
      </c>
      <c r="J21" s="63"/>
      <c r="K21" s="102">
        <v>33828</v>
      </c>
      <c r="L21" s="63"/>
    </row>
    <row r="22" spans="1:12" ht="27" customHeight="1">
      <c r="A22" s="123" t="s">
        <v>38</v>
      </c>
      <c r="B22" s="124"/>
      <c r="C22" s="102">
        <v>1968007</v>
      </c>
      <c r="D22" s="116"/>
      <c r="E22" s="102">
        <v>1387902</v>
      </c>
      <c r="F22" s="116"/>
      <c r="G22" s="102">
        <v>1936836</v>
      </c>
      <c r="H22" s="116"/>
      <c r="I22" s="102">
        <v>1782530</v>
      </c>
      <c r="J22" s="63"/>
      <c r="K22" s="102">
        <v>1321270</v>
      </c>
      <c r="L22" s="63"/>
    </row>
    <row r="23" spans="1:12" ht="27" customHeight="1">
      <c r="A23" s="123" t="s">
        <v>41</v>
      </c>
      <c r="B23" s="124"/>
      <c r="C23" s="102">
        <v>127077</v>
      </c>
      <c r="D23" s="116"/>
      <c r="E23" s="102">
        <v>94109</v>
      </c>
      <c r="F23" s="116"/>
      <c r="G23" s="102">
        <v>111209</v>
      </c>
      <c r="H23" s="116"/>
      <c r="I23" s="102">
        <v>99102</v>
      </c>
      <c r="J23" s="63"/>
      <c r="K23" s="102">
        <v>72517</v>
      </c>
      <c r="L23" s="63"/>
    </row>
    <row r="24" spans="1:12" ht="27" customHeight="1">
      <c r="A24" s="123" t="s">
        <v>36</v>
      </c>
      <c r="B24" s="124"/>
      <c r="C24" s="102">
        <v>37224</v>
      </c>
      <c r="D24" s="116"/>
      <c r="E24" s="102">
        <v>20864</v>
      </c>
      <c r="F24" s="116"/>
      <c r="G24" s="102">
        <v>17601</v>
      </c>
      <c r="H24" s="116"/>
      <c r="I24" s="102">
        <v>15679</v>
      </c>
      <c r="J24" s="63"/>
      <c r="K24" s="102">
        <v>9211</v>
      </c>
      <c r="L24" s="63"/>
    </row>
    <row r="25" spans="1:12" ht="27" customHeight="1">
      <c r="A25" s="125" t="s">
        <v>39</v>
      </c>
      <c r="B25" s="126"/>
      <c r="C25" s="76">
        <v>927406</v>
      </c>
      <c r="D25" s="78"/>
      <c r="E25" s="76">
        <v>747511</v>
      </c>
      <c r="F25" s="78"/>
      <c r="G25" s="76">
        <v>734484</v>
      </c>
      <c r="H25" s="78"/>
      <c r="I25" s="76">
        <v>657034</v>
      </c>
      <c r="J25" s="77"/>
      <c r="K25" s="76">
        <v>262275</v>
      </c>
      <c r="L25" s="77"/>
    </row>
    <row r="26" ht="7.5" customHeight="1"/>
    <row r="27" ht="8.25" customHeight="1"/>
    <row r="28" spans="7:12" ht="15" customHeight="1">
      <c r="G28" s="74" t="s">
        <v>47</v>
      </c>
      <c r="H28" s="74"/>
      <c r="I28" s="74"/>
      <c r="J28" s="74"/>
      <c r="K28" s="74"/>
      <c r="L28" s="74"/>
    </row>
  </sheetData>
  <mergeCells count="108">
    <mergeCell ref="K1:M2"/>
    <mergeCell ref="J14:L15"/>
    <mergeCell ref="G28:L28"/>
    <mergeCell ref="G17:H17"/>
    <mergeCell ref="I17:J17"/>
    <mergeCell ref="G25:H25"/>
    <mergeCell ref="G24:H24"/>
    <mergeCell ref="G23:H23"/>
    <mergeCell ref="G22:H22"/>
    <mergeCell ref="G21:H21"/>
    <mergeCell ref="A25:B25"/>
    <mergeCell ref="A24:B24"/>
    <mergeCell ref="A23:B23"/>
    <mergeCell ref="A22:B22"/>
    <mergeCell ref="E23:F23"/>
    <mergeCell ref="E22:F22"/>
    <mergeCell ref="E21:F21"/>
    <mergeCell ref="A17:B17"/>
    <mergeCell ref="A21:B21"/>
    <mergeCell ref="A20:B20"/>
    <mergeCell ref="A19:B19"/>
    <mergeCell ref="A18:B18"/>
    <mergeCell ref="I25:J25"/>
    <mergeCell ref="I24:J24"/>
    <mergeCell ref="I23:J23"/>
    <mergeCell ref="I22:J22"/>
    <mergeCell ref="A16:B16"/>
    <mergeCell ref="B9:C9"/>
    <mergeCell ref="F9:G9"/>
    <mergeCell ref="D9:E9"/>
    <mergeCell ref="E16:F16"/>
    <mergeCell ref="G16:H16"/>
    <mergeCell ref="K12:M12"/>
    <mergeCell ref="H9:I9"/>
    <mergeCell ref="I16:J16"/>
    <mergeCell ref="C16:D16"/>
    <mergeCell ref="J9:K9"/>
    <mergeCell ref="B10:C10"/>
    <mergeCell ref="D10:E10"/>
    <mergeCell ref="F10:G10"/>
    <mergeCell ref="H10:I10"/>
    <mergeCell ref="J10:K10"/>
    <mergeCell ref="F3:M3"/>
    <mergeCell ref="L4:M4"/>
    <mergeCell ref="J4:K4"/>
    <mergeCell ref="H4:I4"/>
    <mergeCell ref="F4:G4"/>
    <mergeCell ref="B3:C4"/>
    <mergeCell ref="A3:A4"/>
    <mergeCell ref="B8:C8"/>
    <mergeCell ref="D3:E4"/>
    <mergeCell ref="D8:E8"/>
    <mergeCell ref="D7:E7"/>
    <mergeCell ref="B5:C5"/>
    <mergeCell ref="B7:C7"/>
    <mergeCell ref="B6:C6"/>
    <mergeCell ref="D6:E6"/>
    <mergeCell ref="F8:G8"/>
    <mergeCell ref="L6:M6"/>
    <mergeCell ref="H6:I6"/>
    <mergeCell ref="J6:K6"/>
    <mergeCell ref="H8:I8"/>
    <mergeCell ref="H7:I7"/>
    <mergeCell ref="F7:G7"/>
    <mergeCell ref="F6:G6"/>
    <mergeCell ref="L9:M9"/>
    <mergeCell ref="L8:M8"/>
    <mergeCell ref="L7:M7"/>
    <mergeCell ref="J8:K8"/>
    <mergeCell ref="J7:K7"/>
    <mergeCell ref="F5:G5"/>
    <mergeCell ref="J5:K5"/>
    <mergeCell ref="H5:I5"/>
    <mergeCell ref="L5:M5"/>
    <mergeCell ref="D5:E5"/>
    <mergeCell ref="C25:D25"/>
    <mergeCell ref="C24:D24"/>
    <mergeCell ref="C23:D23"/>
    <mergeCell ref="C22:D22"/>
    <mergeCell ref="C17:D17"/>
    <mergeCell ref="C21:D21"/>
    <mergeCell ref="C20:D20"/>
    <mergeCell ref="E17:F17"/>
    <mergeCell ref="E24:F24"/>
    <mergeCell ref="I21:J21"/>
    <mergeCell ref="I20:J20"/>
    <mergeCell ref="I19:J19"/>
    <mergeCell ref="I18:J18"/>
    <mergeCell ref="K24:L24"/>
    <mergeCell ref="C19:D19"/>
    <mergeCell ref="C18:D18"/>
    <mergeCell ref="E20:F20"/>
    <mergeCell ref="E19:F19"/>
    <mergeCell ref="E18:F18"/>
    <mergeCell ref="G20:H20"/>
    <mergeCell ref="G19:H19"/>
    <mergeCell ref="G18:H18"/>
    <mergeCell ref="K23:L23"/>
    <mergeCell ref="L10:M10"/>
    <mergeCell ref="K25:L25"/>
    <mergeCell ref="E25:F25"/>
    <mergeCell ref="K16:L16"/>
    <mergeCell ref="K17:L17"/>
    <mergeCell ref="K18:L18"/>
    <mergeCell ref="K19:L19"/>
    <mergeCell ref="K20:L20"/>
    <mergeCell ref="K21:L21"/>
    <mergeCell ref="K22:L22"/>
  </mergeCells>
  <printOptions/>
  <pageMargins left="0.7874015748031497" right="0.7874015748031497" top="0.7874015748031497" bottom="0.5905511811023623" header="0.5905511811023623" footer="0.5905511811023623"/>
  <pageSetup firstPageNumber="73" useFirstPageNumber="1" horizontalDpi="300" verticalDpi="300" orientation="portrait" paperSize="9" r:id="rId2"/>
  <headerFooter alignWithMargins="0">
    <oddFooter>&amp;C－ &amp;P 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H18"/>
  <sheetViews>
    <sheetView showGridLines="0" workbookViewId="0" topLeftCell="A1">
      <selection activeCell="G10" sqref="G10"/>
    </sheetView>
  </sheetViews>
  <sheetFormatPr defaultColWidth="9.00390625" defaultRowHeight="12.75"/>
  <cols>
    <col min="1" max="1" width="7.75390625" style="3" customWidth="1"/>
    <col min="2" max="2" width="9.125" style="3" customWidth="1"/>
    <col min="3" max="7" width="14.25390625" style="3" customWidth="1"/>
    <col min="8" max="8" width="11.875" style="3" bestFit="1" customWidth="1"/>
    <col min="9" max="16384" width="9.125" style="3" customWidth="1"/>
  </cols>
  <sheetData>
    <row r="1" spans="1:7" ht="15" customHeight="1">
      <c r="A1" s="20" t="s">
        <v>117</v>
      </c>
      <c r="F1" s="80" t="s">
        <v>64</v>
      </c>
      <c r="G1" s="80"/>
    </row>
    <row r="2" spans="6:7" ht="7.5" customHeight="1">
      <c r="F2" s="81"/>
      <c r="G2" s="81"/>
    </row>
    <row r="3" spans="1:7" ht="37.5" customHeight="1">
      <c r="A3" s="119"/>
      <c r="B3" s="120"/>
      <c r="C3" s="4" t="s">
        <v>107</v>
      </c>
      <c r="D3" s="12" t="s">
        <v>4</v>
      </c>
      <c r="E3" s="12" t="s">
        <v>5</v>
      </c>
      <c r="F3" s="12" t="s">
        <v>101</v>
      </c>
      <c r="G3" s="4" t="s">
        <v>105</v>
      </c>
    </row>
    <row r="4" spans="1:7" ht="37.5" customHeight="1">
      <c r="A4" s="71" t="s">
        <v>60</v>
      </c>
      <c r="B4" s="68"/>
      <c r="C4" s="13">
        <v>339</v>
      </c>
      <c r="D4" s="13">
        <v>340</v>
      </c>
      <c r="E4" s="13">
        <v>340</v>
      </c>
      <c r="F4" s="15">
        <v>338</v>
      </c>
      <c r="G4" s="35">
        <v>340</v>
      </c>
    </row>
    <row r="5" spans="1:7" ht="37.5" customHeight="1">
      <c r="A5" s="127" t="s">
        <v>59</v>
      </c>
      <c r="B5" s="128"/>
      <c r="C5" s="15">
        <v>292</v>
      </c>
      <c r="D5" s="15">
        <v>307</v>
      </c>
      <c r="E5" s="15">
        <v>310</v>
      </c>
      <c r="F5" s="15">
        <v>311</v>
      </c>
      <c r="G5" s="35">
        <v>318</v>
      </c>
    </row>
    <row r="6" spans="1:7" ht="37.5" customHeight="1">
      <c r="A6" s="109" t="s">
        <v>61</v>
      </c>
      <c r="B6" s="70"/>
      <c r="C6" s="17">
        <v>1962</v>
      </c>
      <c r="D6" s="17">
        <v>2178</v>
      </c>
      <c r="E6" s="17">
        <v>1984</v>
      </c>
      <c r="F6" s="17">
        <v>1857</v>
      </c>
      <c r="G6" s="10">
        <v>2215</v>
      </c>
    </row>
    <row r="7" spans="1:7" ht="37.5" customHeight="1">
      <c r="A7" s="130" t="s">
        <v>49</v>
      </c>
      <c r="B7" s="21" t="s">
        <v>54</v>
      </c>
      <c r="C7" s="13">
        <v>1374</v>
      </c>
      <c r="D7" s="13">
        <v>1620</v>
      </c>
      <c r="E7" s="13">
        <v>1043</v>
      </c>
      <c r="F7" s="15">
        <v>1084</v>
      </c>
      <c r="G7" s="35">
        <v>1518</v>
      </c>
    </row>
    <row r="8" spans="1:7" ht="37.5" customHeight="1">
      <c r="A8" s="105"/>
      <c r="B8" s="22" t="s">
        <v>55</v>
      </c>
      <c r="C8" s="17">
        <v>588</v>
      </c>
      <c r="D8" s="17">
        <v>588</v>
      </c>
      <c r="E8" s="17">
        <v>605</v>
      </c>
      <c r="F8" s="17">
        <v>773</v>
      </c>
      <c r="G8" s="10">
        <v>697</v>
      </c>
    </row>
    <row r="9" spans="1:7" ht="37.5" customHeight="1">
      <c r="A9" s="129" t="s">
        <v>53</v>
      </c>
      <c r="B9" s="21" t="s">
        <v>50</v>
      </c>
      <c r="C9" s="13">
        <v>263</v>
      </c>
      <c r="D9" s="13">
        <v>371</v>
      </c>
      <c r="E9" s="13">
        <v>249</v>
      </c>
      <c r="F9" s="15">
        <v>258</v>
      </c>
      <c r="G9" s="35">
        <v>338</v>
      </c>
    </row>
    <row r="10" spans="1:7" ht="37.5" customHeight="1">
      <c r="A10" s="128"/>
      <c r="B10" s="24" t="s">
        <v>51</v>
      </c>
      <c r="C10" s="15">
        <v>1190</v>
      </c>
      <c r="D10" s="15">
        <v>1245</v>
      </c>
      <c r="E10" s="15">
        <v>854</v>
      </c>
      <c r="F10" s="15">
        <v>1117</v>
      </c>
      <c r="G10" s="35">
        <v>1334</v>
      </c>
    </row>
    <row r="11" spans="1:7" ht="37.5" customHeight="1">
      <c r="A11" s="128"/>
      <c r="B11" s="24" t="s">
        <v>56</v>
      </c>
      <c r="C11" s="15">
        <v>509</v>
      </c>
      <c r="D11" s="15">
        <v>562</v>
      </c>
      <c r="E11" s="15">
        <v>545</v>
      </c>
      <c r="F11" s="15">
        <v>482</v>
      </c>
      <c r="G11" s="35">
        <v>543</v>
      </c>
    </row>
    <row r="12" spans="1:8" ht="37.5" customHeight="1">
      <c r="A12" s="70"/>
      <c r="B12" s="22" t="s">
        <v>9</v>
      </c>
      <c r="C12" s="25" t="s">
        <v>10</v>
      </c>
      <c r="D12" s="25" t="s">
        <v>10</v>
      </c>
      <c r="E12" s="25" t="s">
        <v>10</v>
      </c>
      <c r="F12" s="25" t="s">
        <v>103</v>
      </c>
      <c r="G12" s="58" t="s">
        <v>103</v>
      </c>
      <c r="H12" s="28"/>
    </row>
    <row r="13" spans="1:7" ht="37.5" customHeight="1">
      <c r="A13" s="99" t="s">
        <v>62</v>
      </c>
      <c r="B13" s="100"/>
      <c r="C13" s="26">
        <v>143146</v>
      </c>
      <c r="D13" s="26">
        <v>129035</v>
      </c>
      <c r="E13" s="26">
        <v>125242</v>
      </c>
      <c r="F13" s="26">
        <v>102063</v>
      </c>
      <c r="G13" s="23">
        <v>103063</v>
      </c>
    </row>
    <row r="14" spans="1:8" ht="37.5" customHeight="1">
      <c r="A14" s="129" t="s">
        <v>52</v>
      </c>
      <c r="B14" s="21" t="s">
        <v>57</v>
      </c>
      <c r="C14" s="27">
        <v>5.79</v>
      </c>
      <c r="D14" s="27">
        <v>6.41</v>
      </c>
      <c r="E14" s="27">
        <v>5.84</v>
      </c>
      <c r="F14" s="55">
        <v>5.49</v>
      </c>
      <c r="G14" s="49">
        <v>6.51</v>
      </c>
      <c r="H14" s="48"/>
    </row>
    <row r="15" spans="1:7" ht="37.5" customHeight="1">
      <c r="A15" s="70"/>
      <c r="B15" s="22" t="s">
        <v>58</v>
      </c>
      <c r="C15" s="17">
        <v>422</v>
      </c>
      <c r="D15" s="17">
        <v>380</v>
      </c>
      <c r="E15" s="17">
        <v>368</v>
      </c>
      <c r="F15" s="17">
        <v>302</v>
      </c>
      <c r="G15" s="10">
        <v>303</v>
      </c>
    </row>
    <row r="16" spans="1:7" ht="37.5" customHeight="1">
      <c r="A16" s="114" t="s">
        <v>63</v>
      </c>
      <c r="B16" s="98"/>
      <c r="C16" s="26">
        <v>16359456</v>
      </c>
      <c r="D16" s="26">
        <v>20411364</v>
      </c>
      <c r="E16" s="26">
        <v>16279840</v>
      </c>
      <c r="F16" s="26">
        <v>16630820</v>
      </c>
      <c r="G16" s="23">
        <v>14514794</v>
      </c>
    </row>
    <row r="17" ht="7.5" customHeight="1"/>
    <row r="18" spans="6:7" ht="15" customHeight="1">
      <c r="F18" s="74" t="s">
        <v>65</v>
      </c>
      <c r="G18" s="74"/>
    </row>
  </sheetData>
  <mergeCells count="11">
    <mergeCell ref="F18:G18"/>
    <mergeCell ref="A9:A12"/>
    <mergeCell ref="A7:A8"/>
    <mergeCell ref="A6:B6"/>
    <mergeCell ref="A16:B16"/>
    <mergeCell ref="A14:A15"/>
    <mergeCell ref="A13:B13"/>
    <mergeCell ref="A4:B4"/>
    <mergeCell ref="A3:B3"/>
    <mergeCell ref="F1:G2"/>
    <mergeCell ref="A5:B5"/>
  </mergeCells>
  <printOptions/>
  <pageMargins left="0.7874015748031497" right="0.3937007874015748" top="0.7874015748031497" bottom="0.5905511811023623" header="0.5905511811023623" footer="0.5905511811023623"/>
  <pageSetup firstPageNumber="74" useFirstPageNumber="1" horizontalDpi="300" verticalDpi="300" orientation="portrait" paperSize="9" r:id="rId2"/>
  <headerFooter alignWithMargins="0">
    <oddFooter>&amp;C－ &amp;P 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Q27"/>
  <sheetViews>
    <sheetView showGridLines="0" workbookViewId="0" topLeftCell="A1">
      <selection activeCell="H14" sqref="H14:J14"/>
    </sheetView>
  </sheetViews>
  <sheetFormatPr defaultColWidth="9.00390625" defaultRowHeight="12.75"/>
  <cols>
    <col min="1" max="1" width="10.00390625" style="3" customWidth="1"/>
    <col min="2" max="2" width="4.25390625" style="3" customWidth="1"/>
    <col min="3" max="4" width="7.125" style="3" customWidth="1"/>
    <col min="5" max="5" width="4.25390625" style="3" customWidth="1"/>
    <col min="6" max="6" width="2.875" style="3" customWidth="1"/>
    <col min="7" max="7" width="7.125" style="3" customWidth="1"/>
    <col min="8" max="8" width="2.125" style="3" customWidth="1"/>
    <col min="9" max="9" width="5.00390625" style="3" customWidth="1"/>
    <col min="10" max="11" width="7.125" style="3" customWidth="1"/>
    <col min="12" max="12" width="4.25390625" style="3" customWidth="1"/>
    <col min="13" max="13" width="2.875" style="3" customWidth="1"/>
    <col min="14" max="15" width="7.125" style="3" customWidth="1"/>
    <col min="16" max="16384" width="9.125" style="3" customWidth="1"/>
  </cols>
  <sheetData>
    <row r="1" spans="1:15" ht="15" customHeight="1">
      <c r="A1" s="20" t="s">
        <v>118</v>
      </c>
      <c r="L1" s="74" t="s">
        <v>76</v>
      </c>
      <c r="M1" s="74"/>
      <c r="N1" s="74"/>
      <c r="O1" s="74"/>
    </row>
    <row r="2" spans="12:15" ht="7.5" customHeight="1">
      <c r="L2" s="74"/>
      <c r="M2" s="74"/>
      <c r="N2" s="74"/>
      <c r="O2" s="74"/>
    </row>
    <row r="3" spans="1:15" ht="33.75" customHeight="1">
      <c r="A3" s="82"/>
      <c r="B3" s="82"/>
      <c r="C3" s="110" t="s">
        <v>106</v>
      </c>
      <c r="D3" s="98"/>
      <c r="E3" s="110" t="s">
        <v>4</v>
      </c>
      <c r="F3" s="114"/>
      <c r="G3" s="98"/>
      <c r="H3" s="110" t="s">
        <v>5</v>
      </c>
      <c r="I3" s="114"/>
      <c r="J3" s="98"/>
      <c r="K3" s="99" t="s">
        <v>101</v>
      </c>
      <c r="L3" s="99"/>
      <c r="M3" s="99"/>
      <c r="N3" s="107" t="s">
        <v>105</v>
      </c>
      <c r="O3" s="99"/>
    </row>
    <row r="4" spans="1:15" ht="33.75" customHeight="1">
      <c r="A4" s="83"/>
      <c r="B4" s="83"/>
      <c r="C4" s="11" t="s">
        <v>66</v>
      </c>
      <c r="D4" s="12" t="s">
        <v>67</v>
      </c>
      <c r="E4" s="114" t="s">
        <v>66</v>
      </c>
      <c r="F4" s="98"/>
      <c r="G4" s="5" t="s">
        <v>67</v>
      </c>
      <c r="H4" s="69" t="s">
        <v>66</v>
      </c>
      <c r="I4" s="109"/>
      <c r="J4" s="12" t="s">
        <v>67</v>
      </c>
      <c r="K4" s="12" t="s">
        <v>66</v>
      </c>
      <c r="L4" s="109" t="s">
        <v>67</v>
      </c>
      <c r="M4" s="70"/>
      <c r="N4" s="12" t="s">
        <v>66</v>
      </c>
      <c r="O4" s="5" t="s">
        <v>67</v>
      </c>
    </row>
    <row r="5" spans="1:15" ht="30" customHeight="1">
      <c r="A5" s="71" t="s">
        <v>14</v>
      </c>
      <c r="B5" s="71"/>
      <c r="C5" s="38">
        <v>65</v>
      </c>
      <c r="D5" s="39">
        <v>65</v>
      </c>
      <c r="E5" s="136">
        <v>56</v>
      </c>
      <c r="F5" s="137"/>
      <c r="G5" s="39">
        <v>56</v>
      </c>
      <c r="H5" s="136">
        <v>60</v>
      </c>
      <c r="I5" s="137"/>
      <c r="J5" s="38">
        <v>60</v>
      </c>
      <c r="K5" s="40">
        <v>54</v>
      </c>
      <c r="L5" s="143">
        <v>54</v>
      </c>
      <c r="M5" s="104"/>
      <c r="N5" s="40">
        <v>58</v>
      </c>
      <c r="O5" s="56">
        <v>58</v>
      </c>
    </row>
    <row r="6" spans="1:15" ht="30" customHeight="1">
      <c r="A6" s="127" t="s">
        <v>71</v>
      </c>
      <c r="B6" s="127"/>
      <c r="C6" s="36">
        <v>10</v>
      </c>
      <c r="D6" s="42">
        <v>10</v>
      </c>
      <c r="E6" s="138">
        <v>17</v>
      </c>
      <c r="F6" s="139"/>
      <c r="G6" s="42">
        <v>17</v>
      </c>
      <c r="H6" s="138">
        <v>14</v>
      </c>
      <c r="I6" s="139"/>
      <c r="J6" s="36">
        <v>14</v>
      </c>
      <c r="K6" s="43">
        <v>7</v>
      </c>
      <c r="L6" s="41"/>
      <c r="M6" s="41">
        <v>7</v>
      </c>
      <c r="N6" s="43">
        <v>8</v>
      </c>
      <c r="O6" s="57">
        <v>8</v>
      </c>
    </row>
    <row r="7" spans="1:16" ht="30" customHeight="1">
      <c r="A7" s="127" t="s">
        <v>68</v>
      </c>
      <c r="B7" s="127"/>
      <c r="C7" s="54" t="s">
        <v>11</v>
      </c>
      <c r="D7" s="46" t="s">
        <v>10</v>
      </c>
      <c r="E7" s="134" t="s">
        <v>11</v>
      </c>
      <c r="F7" s="135"/>
      <c r="G7" s="46" t="s">
        <v>10</v>
      </c>
      <c r="H7" s="134" t="s">
        <v>11</v>
      </c>
      <c r="I7" s="135"/>
      <c r="J7" s="46" t="s">
        <v>10</v>
      </c>
      <c r="K7" s="46" t="s">
        <v>10</v>
      </c>
      <c r="L7" s="134" t="s">
        <v>11</v>
      </c>
      <c r="M7" s="135"/>
      <c r="N7" s="46" t="s">
        <v>10</v>
      </c>
      <c r="O7" s="54" t="s">
        <v>10</v>
      </c>
      <c r="P7" s="28"/>
    </row>
    <row r="8" spans="1:15" ht="30" customHeight="1">
      <c r="A8" s="127" t="s">
        <v>72</v>
      </c>
      <c r="B8" s="127"/>
      <c r="C8" s="36">
        <v>39</v>
      </c>
      <c r="D8" s="42">
        <v>39</v>
      </c>
      <c r="E8" s="138">
        <v>26</v>
      </c>
      <c r="F8" s="139"/>
      <c r="G8" s="42">
        <v>26</v>
      </c>
      <c r="H8" s="138">
        <v>29</v>
      </c>
      <c r="I8" s="139"/>
      <c r="J8" s="36">
        <v>29</v>
      </c>
      <c r="K8" s="43">
        <v>27</v>
      </c>
      <c r="L8" s="144">
        <v>27</v>
      </c>
      <c r="M8" s="145"/>
      <c r="N8" s="43">
        <v>34</v>
      </c>
      <c r="O8" s="57">
        <v>34</v>
      </c>
    </row>
    <row r="9" spans="1:17" ht="30" customHeight="1">
      <c r="A9" s="127" t="s">
        <v>73</v>
      </c>
      <c r="B9" s="127"/>
      <c r="C9" s="36">
        <v>7</v>
      </c>
      <c r="D9" s="42">
        <v>7</v>
      </c>
      <c r="E9" s="138" t="s">
        <v>10</v>
      </c>
      <c r="F9" s="139"/>
      <c r="G9" s="42" t="s">
        <v>10</v>
      </c>
      <c r="H9" s="138">
        <v>1</v>
      </c>
      <c r="I9" s="139"/>
      <c r="J9" s="36">
        <v>1</v>
      </c>
      <c r="K9" s="43">
        <v>7</v>
      </c>
      <c r="L9" s="138">
        <v>7</v>
      </c>
      <c r="M9" s="139"/>
      <c r="N9" s="43">
        <v>3</v>
      </c>
      <c r="O9" s="57">
        <v>3</v>
      </c>
      <c r="Q9" s="59"/>
    </row>
    <row r="10" spans="1:15" ht="30" customHeight="1">
      <c r="A10" s="127" t="s">
        <v>69</v>
      </c>
      <c r="B10" s="127"/>
      <c r="C10" s="36">
        <v>1</v>
      </c>
      <c r="D10" s="42">
        <v>1</v>
      </c>
      <c r="E10" s="138">
        <v>2</v>
      </c>
      <c r="F10" s="139"/>
      <c r="G10" s="42">
        <v>2</v>
      </c>
      <c r="H10" s="138">
        <v>4</v>
      </c>
      <c r="I10" s="139"/>
      <c r="J10" s="36">
        <v>4</v>
      </c>
      <c r="K10" s="43">
        <v>6</v>
      </c>
      <c r="L10" s="138">
        <v>6</v>
      </c>
      <c r="M10" s="139"/>
      <c r="N10" s="43">
        <v>8</v>
      </c>
      <c r="O10" s="57">
        <v>8</v>
      </c>
    </row>
    <row r="11" spans="1:15" ht="30" customHeight="1">
      <c r="A11" s="127" t="s">
        <v>74</v>
      </c>
      <c r="B11" s="127"/>
      <c r="C11" s="54" t="s">
        <v>10</v>
      </c>
      <c r="D11" s="46" t="s">
        <v>10</v>
      </c>
      <c r="E11" s="134" t="s">
        <v>10</v>
      </c>
      <c r="F11" s="135"/>
      <c r="G11" s="46" t="s">
        <v>10</v>
      </c>
      <c r="H11" s="134" t="s">
        <v>10</v>
      </c>
      <c r="I11" s="135"/>
      <c r="J11" s="46" t="s">
        <v>10</v>
      </c>
      <c r="K11" s="43">
        <v>2</v>
      </c>
      <c r="L11" s="138">
        <v>2</v>
      </c>
      <c r="M11" s="139"/>
      <c r="N11" s="46" t="s">
        <v>10</v>
      </c>
      <c r="O11" s="54" t="s">
        <v>10</v>
      </c>
    </row>
    <row r="12" spans="1:15" ht="30" customHeight="1">
      <c r="A12" s="127" t="s">
        <v>70</v>
      </c>
      <c r="B12" s="127"/>
      <c r="C12" s="54" t="s">
        <v>10</v>
      </c>
      <c r="D12" s="46" t="s">
        <v>10</v>
      </c>
      <c r="E12" s="134" t="s">
        <v>10</v>
      </c>
      <c r="F12" s="135"/>
      <c r="G12" s="46" t="s">
        <v>10</v>
      </c>
      <c r="H12" s="134" t="s">
        <v>10</v>
      </c>
      <c r="I12" s="135"/>
      <c r="J12" s="46" t="s">
        <v>10</v>
      </c>
      <c r="K12" s="42" t="s">
        <v>10</v>
      </c>
      <c r="L12" s="138" t="s">
        <v>11</v>
      </c>
      <c r="M12" s="139"/>
      <c r="N12" s="46" t="s">
        <v>10</v>
      </c>
      <c r="O12" s="54" t="s">
        <v>10</v>
      </c>
    </row>
    <row r="13" spans="1:15" ht="30" customHeight="1">
      <c r="A13" s="109" t="s">
        <v>16</v>
      </c>
      <c r="B13" s="109"/>
      <c r="C13" s="37">
        <v>8</v>
      </c>
      <c r="D13" s="44">
        <v>8</v>
      </c>
      <c r="E13" s="132">
        <v>11</v>
      </c>
      <c r="F13" s="133"/>
      <c r="G13" s="44">
        <v>11</v>
      </c>
      <c r="H13" s="132">
        <v>12</v>
      </c>
      <c r="I13" s="133"/>
      <c r="J13" s="37">
        <v>12</v>
      </c>
      <c r="K13" s="45">
        <v>5</v>
      </c>
      <c r="L13" s="132">
        <v>5</v>
      </c>
      <c r="M13" s="133"/>
      <c r="N13" s="45">
        <v>5</v>
      </c>
      <c r="O13" s="60">
        <v>5</v>
      </c>
    </row>
    <row r="14" spans="1:15" ht="30" customHeight="1">
      <c r="A14" s="114" t="s">
        <v>75</v>
      </c>
      <c r="B14" s="114"/>
      <c r="C14" s="140">
        <v>100</v>
      </c>
      <c r="D14" s="142"/>
      <c r="E14" s="141">
        <v>100</v>
      </c>
      <c r="F14" s="141"/>
      <c r="G14" s="141"/>
      <c r="H14" s="140">
        <v>100</v>
      </c>
      <c r="I14" s="141"/>
      <c r="J14" s="142"/>
      <c r="K14" s="140">
        <v>100</v>
      </c>
      <c r="L14" s="141"/>
      <c r="M14" s="142"/>
      <c r="N14" s="140">
        <v>100</v>
      </c>
      <c r="O14" s="141"/>
    </row>
    <row r="15" ht="7.5" customHeight="1"/>
    <row r="16" spans="12:15" ht="15" customHeight="1">
      <c r="L16" s="74" t="s">
        <v>109</v>
      </c>
      <c r="M16" s="74"/>
      <c r="N16" s="74"/>
      <c r="O16" s="74"/>
    </row>
    <row r="17" ht="66" customHeight="1"/>
    <row r="18" spans="1:6" ht="15" customHeight="1">
      <c r="A18" s="147" t="s">
        <v>119</v>
      </c>
      <c r="B18" s="147"/>
      <c r="C18" s="147"/>
      <c r="D18" s="147"/>
      <c r="E18" s="147"/>
      <c r="F18" s="147"/>
    </row>
    <row r="19" ht="7.5" customHeight="1"/>
    <row r="20" spans="1:15" ht="52.5" customHeight="1">
      <c r="A20" s="4"/>
      <c r="B20" s="97" t="s">
        <v>81</v>
      </c>
      <c r="C20" s="98"/>
      <c r="D20" s="146" t="s">
        <v>82</v>
      </c>
      <c r="E20" s="114"/>
      <c r="F20" s="97" t="s">
        <v>80</v>
      </c>
      <c r="G20" s="114"/>
      <c r="H20" s="98"/>
      <c r="I20" s="146" t="s">
        <v>83</v>
      </c>
      <c r="J20" s="114"/>
      <c r="K20" s="106" t="s">
        <v>77</v>
      </c>
      <c r="L20" s="148"/>
      <c r="M20" s="146" t="s">
        <v>84</v>
      </c>
      <c r="N20" s="114"/>
      <c r="O20" s="114"/>
    </row>
    <row r="21" spans="1:15" ht="26.25" customHeight="1">
      <c r="A21" s="14" t="s">
        <v>107</v>
      </c>
      <c r="B21" s="89">
        <v>5016</v>
      </c>
      <c r="C21" s="90"/>
      <c r="D21" s="89">
        <v>3386</v>
      </c>
      <c r="E21" s="90"/>
      <c r="F21" s="89">
        <v>29</v>
      </c>
      <c r="G21" s="111"/>
      <c r="H21" s="90"/>
      <c r="I21" s="102" t="s">
        <v>11</v>
      </c>
      <c r="J21" s="116"/>
      <c r="K21" s="102" t="s">
        <v>11</v>
      </c>
      <c r="L21" s="116"/>
      <c r="M21" s="149" t="s">
        <v>78</v>
      </c>
      <c r="N21" s="127"/>
      <c r="O21" s="127"/>
    </row>
    <row r="22" spans="1:15" ht="26.25" customHeight="1">
      <c r="A22" s="14" t="s">
        <v>4</v>
      </c>
      <c r="B22" s="89">
        <v>5333</v>
      </c>
      <c r="C22" s="90"/>
      <c r="D22" s="89">
        <v>3517</v>
      </c>
      <c r="E22" s="90"/>
      <c r="F22" s="89">
        <v>35</v>
      </c>
      <c r="G22" s="111"/>
      <c r="H22" s="90"/>
      <c r="I22" s="102" t="s">
        <v>11</v>
      </c>
      <c r="J22" s="116"/>
      <c r="K22" s="89">
        <v>3</v>
      </c>
      <c r="L22" s="90"/>
      <c r="M22" s="149" t="s">
        <v>79</v>
      </c>
      <c r="N22" s="127"/>
      <c r="O22" s="127"/>
    </row>
    <row r="23" spans="1:15" ht="26.25" customHeight="1">
      <c r="A23" s="14" t="s">
        <v>5</v>
      </c>
      <c r="B23" s="89">
        <v>5379</v>
      </c>
      <c r="C23" s="90"/>
      <c r="D23" s="89">
        <v>3492</v>
      </c>
      <c r="E23" s="90"/>
      <c r="F23" s="89">
        <v>39</v>
      </c>
      <c r="G23" s="111"/>
      <c r="H23" s="90"/>
      <c r="I23" s="102" t="s">
        <v>11</v>
      </c>
      <c r="J23" s="116"/>
      <c r="K23" s="89">
        <v>2</v>
      </c>
      <c r="L23" s="90"/>
      <c r="M23" s="149" t="s">
        <v>78</v>
      </c>
      <c r="N23" s="127"/>
      <c r="O23" s="127"/>
    </row>
    <row r="24" spans="1:15" ht="26.25" customHeight="1">
      <c r="A24" s="6" t="s">
        <v>101</v>
      </c>
      <c r="B24" s="87">
        <v>5216</v>
      </c>
      <c r="C24" s="88"/>
      <c r="D24" s="87">
        <v>3629</v>
      </c>
      <c r="E24" s="88"/>
      <c r="F24" s="87">
        <v>23</v>
      </c>
      <c r="G24" s="75"/>
      <c r="H24" s="88"/>
      <c r="I24" s="87" t="s">
        <v>11</v>
      </c>
      <c r="J24" s="88"/>
      <c r="K24" s="87">
        <v>1</v>
      </c>
      <c r="L24" s="88"/>
      <c r="M24" s="149" t="s">
        <v>104</v>
      </c>
      <c r="N24" s="127"/>
      <c r="O24" s="127"/>
    </row>
    <row r="25" spans="1:15" s="28" customFormat="1" ht="26.25" customHeight="1">
      <c r="A25" s="9" t="s">
        <v>105</v>
      </c>
      <c r="B25" s="95">
        <v>5022</v>
      </c>
      <c r="C25" s="131"/>
      <c r="D25" s="95">
        <v>3603</v>
      </c>
      <c r="E25" s="131"/>
      <c r="F25" s="95">
        <v>25</v>
      </c>
      <c r="G25" s="96"/>
      <c r="H25" s="131"/>
      <c r="I25" s="95" t="s">
        <v>11</v>
      </c>
      <c r="J25" s="131"/>
      <c r="K25" s="95">
        <v>2</v>
      </c>
      <c r="L25" s="131"/>
      <c r="M25" s="69" t="s">
        <v>112</v>
      </c>
      <c r="N25" s="109"/>
      <c r="O25" s="109"/>
    </row>
    <row r="26" ht="6" customHeight="1">
      <c r="I26" s="28"/>
    </row>
    <row r="27" spans="11:15" ht="15" customHeight="1">
      <c r="K27" s="74" t="s">
        <v>109</v>
      </c>
      <c r="L27" s="74"/>
      <c r="M27" s="74"/>
      <c r="N27" s="74"/>
      <c r="O27" s="74"/>
    </row>
  </sheetData>
  <mergeCells count="90">
    <mergeCell ref="B24:C24"/>
    <mergeCell ref="B23:C23"/>
    <mergeCell ref="F22:H22"/>
    <mergeCell ref="F21:H21"/>
    <mergeCell ref="D24:E24"/>
    <mergeCell ref="D23:E23"/>
    <mergeCell ref="I24:J24"/>
    <mergeCell ref="I23:J23"/>
    <mergeCell ref="F24:H24"/>
    <mergeCell ref="F23:H23"/>
    <mergeCell ref="L1:O2"/>
    <mergeCell ref="K27:O27"/>
    <mergeCell ref="K24:L24"/>
    <mergeCell ref="K23:L23"/>
    <mergeCell ref="K22:L22"/>
    <mergeCell ref="K21:L21"/>
    <mergeCell ref="M24:O24"/>
    <mergeCell ref="M23:O23"/>
    <mergeCell ref="M22:O22"/>
    <mergeCell ref="M21:O21"/>
    <mergeCell ref="M20:O20"/>
    <mergeCell ref="K20:L20"/>
    <mergeCell ref="I20:J20"/>
    <mergeCell ref="F20:H20"/>
    <mergeCell ref="C14:D14"/>
    <mergeCell ref="D20:E20"/>
    <mergeCell ref="B20:C20"/>
    <mergeCell ref="D22:E22"/>
    <mergeCell ref="D21:E21"/>
    <mergeCell ref="B22:C22"/>
    <mergeCell ref="B21:C21"/>
    <mergeCell ref="A18:F18"/>
    <mergeCell ref="E9:F9"/>
    <mergeCell ref="E8:F8"/>
    <mergeCell ref="E7:F7"/>
    <mergeCell ref="I22:J22"/>
    <mergeCell ref="I21:J21"/>
    <mergeCell ref="E14:G14"/>
    <mergeCell ref="E13:F13"/>
    <mergeCell ref="E12:F12"/>
    <mergeCell ref="E11:F11"/>
    <mergeCell ref="E10:F10"/>
    <mergeCell ref="L5:M5"/>
    <mergeCell ref="N14:O14"/>
    <mergeCell ref="K14:M14"/>
    <mergeCell ref="L16:O16"/>
    <mergeCell ref="L9:M9"/>
    <mergeCell ref="L8:M8"/>
    <mergeCell ref="L7:M7"/>
    <mergeCell ref="H6:I6"/>
    <mergeCell ref="L13:M13"/>
    <mergeCell ref="L12:M12"/>
    <mergeCell ref="L11:M11"/>
    <mergeCell ref="L10:M10"/>
    <mergeCell ref="H14:J14"/>
    <mergeCell ref="H10:I10"/>
    <mergeCell ref="H9:I9"/>
    <mergeCell ref="H8:I8"/>
    <mergeCell ref="A6:B6"/>
    <mergeCell ref="A5:B5"/>
    <mergeCell ref="A10:B10"/>
    <mergeCell ref="H13:I13"/>
    <mergeCell ref="H12:I12"/>
    <mergeCell ref="H11:I11"/>
    <mergeCell ref="H7:I7"/>
    <mergeCell ref="E5:F5"/>
    <mergeCell ref="H5:I5"/>
    <mergeCell ref="E6:F6"/>
    <mergeCell ref="A9:B9"/>
    <mergeCell ref="A8:B8"/>
    <mergeCell ref="A7:B7"/>
    <mergeCell ref="A14:B14"/>
    <mergeCell ref="A13:B13"/>
    <mergeCell ref="A12:B12"/>
    <mergeCell ref="A11:B11"/>
    <mergeCell ref="C3:D3"/>
    <mergeCell ref="A3:B4"/>
    <mergeCell ref="L4:M4"/>
    <mergeCell ref="H4:I4"/>
    <mergeCell ref="E4:F4"/>
    <mergeCell ref="N3:O3"/>
    <mergeCell ref="K3:M3"/>
    <mergeCell ref="H3:J3"/>
    <mergeCell ref="E3:G3"/>
    <mergeCell ref="K25:L25"/>
    <mergeCell ref="M25:O25"/>
    <mergeCell ref="B25:C25"/>
    <mergeCell ref="D25:E25"/>
    <mergeCell ref="F25:H25"/>
    <mergeCell ref="I25:J25"/>
  </mergeCells>
  <printOptions/>
  <pageMargins left="0.7874015748031497" right="0.3937007874015748" top="0.7874015748031497" bottom="0.5905511811023623" header="0.5905511811023623" footer="0.5905511811023623"/>
  <pageSetup firstPageNumber="75" useFirstPageNumber="1" horizontalDpi="600" verticalDpi="600" orientation="portrait" paperSize="9" r:id="rId2"/>
  <headerFooter alignWithMargins="0">
    <oddFooter>&amp;C－ &amp;P 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L26"/>
  <sheetViews>
    <sheetView showGridLines="0" workbookViewId="0" topLeftCell="A1">
      <selection activeCell="I13" sqref="I13:J13"/>
    </sheetView>
  </sheetViews>
  <sheetFormatPr defaultColWidth="9.00390625" defaultRowHeight="12.75"/>
  <cols>
    <col min="1" max="1" width="22.875" style="3" customWidth="1"/>
    <col min="2" max="2" width="2.875" style="3" customWidth="1"/>
    <col min="3" max="3" width="8.625" style="3" customWidth="1"/>
    <col min="4" max="4" width="2.875" style="3" customWidth="1"/>
    <col min="5" max="5" width="8.625" style="3" customWidth="1"/>
    <col min="6" max="6" width="2.875" style="3" customWidth="1"/>
    <col min="7" max="7" width="8.625" style="3" customWidth="1"/>
    <col min="8" max="8" width="2.875" style="3" customWidth="1"/>
    <col min="9" max="9" width="8.625" style="3" customWidth="1"/>
    <col min="10" max="10" width="2.875" style="3" customWidth="1"/>
    <col min="11" max="11" width="8.625" style="3" customWidth="1"/>
    <col min="12" max="12" width="2.875" style="3" customWidth="1"/>
    <col min="13" max="16384" width="9.125" style="3" customWidth="1"/>
  </cols>
  <sheetData>
    <row r="1" ht="15" customHeight="1">
      <c r="A1" s="20" t="s">
        <v>120</v>
      </c>
    </row>
    <row r="2" spans="10:11" ht="7.5" customHeight="1">
      <c r="J2" s="29"/>
      <c r="K2" s="29"/>
    </row>
    <row r="3" spans="1:11" ht="60" customHeight="1">
      <c r="A3" s="30"/>
      <c r="B3" s="114" t="s">
        <v>106</v>
      </c>
      <c r="C3" s="114"/>
      <c r="D3" s="107" t="s">
        <v>4</v>
      </c>
      <c r="E3" s="100"/>
      <c r="F3" s="107" t="s">
        <v>5</v>
      </c>
      <c r="G3" s="100"/>
      <c r="H3" s="110" t="s">
        <v>101</v>
      </c>
      <c r="I3" s="114"/>
      <c r="J3" s="110" t="s">
        <v>105</v>
      </c>
      <c r="K3" s="114"/>
    </row>
    <row r="4" spans="1:11" ht="33.75" customHeight="1">
      <c r="A4" s="31" t="s">
        <v>87</v>
      </c>
      <c r="B4" s="165">
        <v>18755</v>
      </c>
      <c r="C4" s="166"/>
      <c r="D4" s="165">
        <v>16374</v>
      </c>
      <c r="E4" s="166"/>
      <c r="F4" s="61" t="s">
        <v>11</v>
      </c>
      <c r="G4" s="64"/>
      <c r="H4" s="171" t="s">
        <v>11</v>
      </c>
      <c r="I4" s="172"/>
      <c r="J4" s="169" t="s">
        <v>11</v>
      </c>
      <c r="K4" s="170"/>
    </row>
    <row r="5" spans="1:11" ht="33.75" customHeight="1">
      <c r="A5" s="32" t="s">
        <v>88</v>
      </c>
      <c r="B5" s="167">
        <v>25.1</v>
      </c>
      <c r="C5" s="168"/>
      <c r="D5" s="167">
        <v>21.8</v>
      </c>
      <c r="E5" s="168"/>
      <c r="F5" s="102" t="s">
        <v>11</v>
      </c>
      <c r="G5" s="116"/>
      <c r="H5" s="169" t="s">
        <v>11</v>
      </c>
      <c r="I5" s="170"/>
      <c r="J5" s="169" t="s">
        <v>11</v>
      </c>
      <c r="K5" s="170"/>
    </row>
    <row r="6" spans="1:11" ht="33.75" customHeight="1">
      <c r="A6" s="32" t="s">
        <v>85</v>
      </c>
      <c r="B6" s="89">
        <v>113</v>
      </c>
      <c r="C6" s="90"/>
      <c r="D6" s="89">
        <v>111</v>
      </c>
      <c r="E6" s="90"/>
      <c r="F6" s="89">
        <v>36</v>
      </c>
      <c r="G6" s="90"/>
      <c r="H6" s="138">
        <v>2</v>
      </c>
      <c r="I6" s="150"/>
      <c r="J6" s="138">
        <v>1</v>
      </c>
      <c r="K6" s="150"/>
    </row>
    <row r="7" spans="1:11" ht="33.75" customHeight="1">
      <c r="A7" s="33" t="s">
        <v>86</v>
      </c>
      <c r="B7" s="91">
        <v>10320</v>
      </c>
      <c r="C7" s="92"/>
      <c r="D7" s="91">
        <v>9345</v>
      </c>
      <c r="E7" s="92"/>
      <c r="F7" s="91">
        <v>2780</v>
      </c>
      <c r="G7" s="92"/>
      <c r="H7" s="132">
        <v>225</v>
      </c>
      <c r="I7" s="153"/>
      <c r="J7" s="132">
        <v>170</v>
      </c>
      <c r="K7" s="153"/>
    </row>
    <row r="8" ht="7.5" customHeight="1"/>
    <row r="9" spans="1:12" ht="15" customHeight="1">
      <c r="A9" s="3" t="s">
        <v>100</v>
      </c>
      <c r="G9" s="74" t="s">
        <v>108</v>
      </c>
      <c r="H9" s="74"/>
      <c r="I9" s="74"/>
      <c r="J9" s="74"/>
      <c r="K9" s="74"/>
      <c r="L9" s="19"/>
    </row>
    <row r="10" ht="37.5" customHeight="1"/>
    <row r="11" spans="1:12" ht="15" customHeight="1">
      <c r="A11" s="20" t="s">
        <v>121</v>
      </c>
      <c r="J11" s="80" t="s">
        <v>18</v>
      </c>
      <c r="K11" s="80"/>
      <c r="L11" s="80"/>
    </row>
    <row r="12" spans="10:12" ht="7.5" customHeight="1">
      <c r="J12" s="80"/>
      <c r="K12" s="80"/>
      <c r="L12" s="80"/>
    </row>
    <row r="13" spans="1:12" ht="60" customHeight="1">
      <c r="A13" s="119"/>
      <c r="B13" s="120"/>
      <c r="C13" s="114" t="s">
        <v>106</v>
      </c>
      <c r="D13" s="114"/>
      <c r="E13" s="107" t="s">
        <v>4</v>
      </c>
      <c r="F13" s="100"/>
      <c r="G13" s="107" t="s">
        <v>5</v>
      </c>
      <c r="H13" s="100"/>
      <c r="I13" s="110" t="s">
        <v>101</v>
      </c>
      <c r="J13" s="114"/>
      <c r="K13" s="110" t="s">
        <v>105</v>
      </c>
      <c r="L13" s="114"/>
    </row>
    <row r="14" spans="1:12" ht="30" customHeight="1">
      <c r="A14" s="163" t="s">
        <v>89</v>
      </c>
      <c r="B14" s="164"/>
      <c r="C14" s="154">
        <f>SUM(C15:D24)</f>
        <v>113</v>
      </c>
      <c r="D14" s="156"/>
      <c r="E14" s="154">
        <f>SUM(E15:F24)</f>
        <v>111</v>
      </c>
      <c r="F14" s="156"/>
      <c r="G14" s="154">
        <f>SUM(G15:H24)</f>
        <v>36</v>
      </c>
      <c r="H14" s="156"/>
      <c r="I14" s="154">
        <f>SUM(I15:J24)</f>
        <v>2</v>
      </c>
      <c r="J14" s="156"/>
      <c r="K14" s="154">
        <f>SUM(K15:L24)</f>
        <v>1</v>
      </c>
      <c r="L14" s="155"/>
    </row>
    <row r="15" spans="1:12" ht="30" customHeight="1">
      <c r="A15" s="162" t="s">
        <v>90</v>
      </c>
      <c r="B15" s="145"/>
      <c r="C15" s="94">
        <v>1</v>
      </c>
      <c r="D15" s="101"/>
      <c r="E15" s="94">
        <v>1</v>
      </c>
      <c r="F15" s="101"/>
      <c r="G15" s="87" t="s">
        <v>11</v>
      </c>
      <c r="H15" s="88"/>
      <c r="I15" s="136" t="s">
        <v>11</v>
      </c>
      <c r="J15" s="159"/>
      <c r="K15" s="138" t="s">
        <v>11</v>
      </c>
      <c r="L15" s="150"/>
    </row>
    <row r="16" spans="1:12" ht="30" customHeight="1">
      <c r="A16" s="162" t="s">
        <v>91</v>
      </c>
      <c r="B16" s="145"/>
      <c r="C16" s="94">
        <v>30</v>
      </c>
      <c r="D16" s="101"/>
      <c r="E16" s="94">
        <v>18</v>
      </c>
      <c r="F16" s="101"/>
      <c r="G16" s="94">
        <v>6</v>
      </c>
      <c r="H16" s="101"/>
      <c r="I16" s="138">
        <v>1</v>
      </c>
      <c r="J16" s="150"/>
      <c r="K16" s="138">
        <v>1</v>
      </c>
      <c r="L16" s="150"/>
    </row>
    <row r="17" spans="1:12" ht="30" customHeight="1">
      <c r="A17" s="162" t="s">
        <v>92</v>
      </c>
      <c r="B17" s="145"/>
      <c r="C17" s="94">
        <v>4</v>
      </c>
      <c r="D17" s="101"/>
      <c r="E17" s="94">
        <v>11</v>
      </c>
      <c r="F17" s="101"/>
      <c r="G17" s="94">
        <v>2</v>
      </c>
      <c r="H17" s="101"/>
      <c r="I17" s="138" t="s">
        <v>11</v>
      </c>
      <c r="J17" s="150"/>
      <c r="K17" s="138" t="s">
        <v>11</v>
      </c>
      <c r="L17" s="150"/>
    </row>
    <row r="18" spans="1:12" ht="30" customHeight="1">
      <c r="A18" s="162" t="s">
        <v>93</v>
      </c>
      <c r="B18" s="145"/>
      <c r="C18" s="94">
        <v>6</v>
      </c>
      <c r="D18" s="101"/>
      <c r="E18" s="94">
        <v>8</v>
      </c>
      <c r="F18" s="101"/>
      <c r="G18" s="94">
        <v>2</v>
      </c>
      <c r="H18" s="101"/>
      <c r="I18" s="138" t="s">
        <v>11</v>
      </c>
      <c r="J18" s="150"/>
      <c r="K18" s="138" t="s">
        <v>11</v>
      </c>
      <c r="L18" s="150"/>
    </row>
    <row r="19" spans="1:12" ht="30" customHeight="1">
      <c r="A19" s="162" t="s">
        <v>94</v>
      </c>
      <c r="B19" s="145"/>
      <c r="C19" s="94">
        <v>12</v>
      </c>
      <c r="D19" s="101"/>
      <c r="E19" s="94">
        <v>9</v>
      </c>
      <c r="F19" s="101"/>
      <c r="G19" s="94">
        <v>9</v>
      </c>
      <c r="H19" s="101"/>
      <c r="I19" s="138" t="s">
        <v>11</v>
      </c>
      <c r="J19" s="150"/>
      <c r="K19" s="138" t="s">
        <v>11</v>
      </c>
      <c r="L19" s="150"/>
    </row>
    <row r="20" spans="1:12" ht="30" customHeight="1">
      <c r="A20" s="162" t="s">
        <v>95</v>
      </c>
      <c r="B20" s="145"/>
      <c r="C20" s="94">
        <v>8</v>
      </c>
      <c r="D20" s="101"/>
      <c r="E20" s="94">
        <v>12</v>
      </c>
      <c r="F20" s="101"/>
      <c r="G20" s="94">
        <v>5</v>
      </c>
      <c r="H20" s="101"/>
      <c r="I20" s="138">
        <v>1</v>
      </c>
      <c r="J20" s="150"/>
      <c r="K20" s="138" t="s">
        <v>11</v>
      </c>
      <c r="L20" s="150"/>
    </row>
    <row r="21" spans="1:12" ht="30" customHeight="1">
      <c r="A21" s="162" t="s">
        <v>96</v>
      </c>
      <c r="B21" s="145"/>
      <c r="C21" s="94">
        <v>20</v>
      </c>
      <c r="D21" s="101"/>
      <c r="E21" s="94">
        <v>20</v>
      </c>
      <c r="F21" s="101"/>
      <c r="G21" s="94">
        <v>5</v>
      </c>
      <c r="H21" s="101"/>
      <c r="I21" s="138" t="s">
        <v>11</v>
      </c>
      <c r="J21" s="150"/>
      <c r="K21" s="138" t="s">
        <v>11</v>
      </c>
      <c r="L21" s="150"/>
    </row>
    <row r="22" spans="1:12" ht="30" customHeight="1">
      <c r="A22" s="162" t="s">
        <v>97</v>
      </c>
      <c r="B22" s="145"/>
      <c r="C22" s="94">
        <v>16</v>
      </c>
      <c r="D22" s="101"/>
      <c r="E22" s="94">
        <v>14</v>
      </c>
      <c r="F22" s="101"/>
      <c r="G22" s="94">
        <v>3</v>
      </c>
      <c r="H22" s="101"/>
      <c r="I22" s="138" t="s">
        <v>11</v>
      </c>
      <c r="J22" s="150"/>
      <c r="K22" s="138" t="s">
        <v>11</v>
      </c>
      <c r="L22" s="150"/>
    </row>
    <row r="23" spans="1:12" ht="30" customHeight="1">
      <c r="A23" s="83" t="s">
        <v>98</v>
      </c>
      <c r="B23" s="105"/>
      <c r="C23" s="85">
        <v>16</v>
      </c>
      <c r="D23" s="86"/>
      <c r="E23" s="85">
        <v>17</v>
      </c>
      <c r="F23" s="86"/>
      <c r="G23" s="85">
        <v>4</v>
      </c>
      <c r="H23" s="86"/>
      <c r="I23" s="132" t="s">
        <v>11</v>
      </c>
      <c r="J23" s="153"/>
      <c r="K23" s="138" t="s">
        <v>11</v>
      </c>
      <c r="L23" s="150"/>
    </row>
    <row r="24" spans="1:12" ht="30" customHeight="1">
      <c r="A24" s="163" t="s">
        <v>99</v>
      </c>
      <c r="B24" s="164"/>
      <c r="C24" s="157" t="s">
        <v>11</v>
      </c>
      <c r="D24" s="158"/>
      <c r="E24" s="154">
        <v>1</v>
      </c>
      <c r="F24" s="156"/>
      <c r="G24" s="157" t="s">
        <v>11</v>
      </c>
      <c r="H24" s="158"/>
      <c r="I24" s="160" t="s">
        <v>11</v>
      </c>
      <c r="J24" s="161"/>
      <c r="K24" s="151" t="s">
        <v>11</v>
      </c>
      <c r="L24" s="152"/>
    </row>
    <row r="25" ht="7.5" customHeight="1"/>
    <row r="26" spans="9:12" ht="15" customHeight="1">
      <c r="I26" s="74" t="s">
        <v>110</v>
      </c>
      <c r="J26" s="74"/>
      <c r="K26" s="74"/>
      <c r="L26" s="74"/>
    </row>
  </sheetData>
  <mergeCells count="100">
    <mergeCell ref="B3:C3"/>
    <mergeCell ref="D7:E7"/>
    <mergeCell ref="H3:I3"/>
    <mergeCell ref="F3:G3"/>
    <mergeCell ref="D3:E3"/>
    <mergeCell ref="F7:G7"/>
    <mergeCell ref="F6:G6"/>
    <mergeCell ref="F5:G5"/>
    <mergeCell ref="F4:G4"/>
    <mergeCell ref="H7:I7"/>
    <mergeCell ref="H6:I6"/>
    <mergeCell ref="H5:I5"/>
    <mergeCell ref="H4:I4"/>
    <mergeCell ref="D6:E6"/>
    <mergeCell ref="D5:E5"/>
    <mergeCell ref="D4:E4"/>
    <mergeCell ref="B4:C4"/>
    <mergeCell ref="B5:C5"/>
    <mergeCell ref="B6:C6"/>
    <mergeCell ref="I13:J13"/>
    <mergeCell ref="G13:H13"/>
    <mergeCell ref="E13:F13"/>
    <mergeCell ref="C13:D13"/>
    <mergeCell ref="B7:C7"/>
    <mergeCell ref="J4:K4"/>
    <mergeCell ref="J5:K5"/>
    <mergeCell ref="A24:B24"/>
    <mergeCell ref="A23:B23"/>
    <mergeCell ref="A22:B22"/>
    <mergeCell ref="A21:B21"/>
    <mergeCell ref="A20:B20"/>
    <mergeCell ref="A19:B19"/>
    <mergeCell ref="A18:B18"/>
    <mergeCell ref="A13:B13"/>
    <mergeCell ref="A16:B16"/>
    <mergeCell ref="A15:B15"/>
    <mergeCell ref="A14:B14"/>
    <mergeCell ref="A17:B17"/>
    <mergeCell ref="C24:D24"/>
    <mergeCell ref="C23:D23"/>
    <mergeCell ref="C22:D22"/>
    <mergeCell ref="C21:D21"/>
    <mergeCell ref="C15:D15"/>
    <mergeCell ref="C14:D14"/>
    <mergeCell ref="C20:D20"/>
    <mergeCell ref="C19:D19"/>
    <mergeCell ref="C18:D18"/>
    <mergeCell ref="C17:D17"/>
    <mergeCell ref="C16:D16"/>
    <mergeCell ref="E18:F18"/>
    <mergeCell ref="E17:F17"/>
    <mergeCell ref="E16:F16"/>
    <mergeCell ref="E15:F15"/>
    <mergeCell ref="I19:J19"/>
    <mergeCell ref="I18:J18"/>
    <mergeCell ref="I17:J17"/>
    <mergeCell ref="I16:J16"/>
    <mergeCell ref="G23:H23"/>
    <mergeCell ref="G22:H22"/>
    <mergeCell ref="G21:H21"/>
    <mergeCell ref="I24:J24"/>
    <mergeCell ref="I23:J23"/>
    <mergeCell ref="I22:J22"/>
    <mergeCell ref="I21:J21"/>
    <mergeCell ref="E20:F20"/>
    <mergeCell ref="E19:F19"/>
    <mergeCell ref="I15:J15"/>
    <mergeCell ref="I14:J14"/>
    <mergeCell ref="G20:H20"/>
    <mergeCell ref="G19:H19"/>
    <mergeCell ref="G18:H18"/>
    <mergeCell ref="G17:H17"/>
    <mergeCell ref="E14:F14"/>
    <mergeCell ref="I20:J20"/>
    <mergeCell ref="E24:F24"/>
    <mergeCell ref="E23:F23"/>
    <mergeCell ref="E22:F22"/>
    <mergeCell ref="E21:F21"/>
    <mergeCell ref="J3:K3"/>
    <mergeCell ref="K13:L13"/>
    <mergeCell ref="K14:L14"/>
    <mergeCell ref="I26:L26"/>
    <mergeCell ref="G9:K9"/>
    <mergeCell ref="J11:L12"/>
    <mergeCell ref="G16:H16"/>
    <mergeCell ref="G15:H15"/>
    <mergeCell ref="G14:H14"/>
    <mergeCell ref="G24:H24"/>
    <mergeCell ref="J6:K6"/>
    <mergeCell ref="J7:K7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</mergeCells>
  <printOptions/>
  <pageMargins left="0.7874015748031497" right="0.3937007874015748" top="0.7874015748031497" bottom="0.5905511811023623" header="0.5905511811023623" footer="0.5905511811023623"/>
  <pageSetup firstPageNumber="76" useFirstPageNumber="1" horizontalDpi="600" verticalDpi="600" orientation="portrait" paperSize="9" r:id="rId2"/>
  <headerFooter alignWithMargins="0">
    <oddFooter>&amp;C－ &amp;P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DAS05017</cp:lastModifiedBy>
  <cp:lastPrinted>2008-07-16T01:40:37Z</cp:lastPrinted>
  <dcterms:modified xsi:type="dcterms:W3CDTF">2008-12-08T05:13:02Z</dcterms:modified>
  <cp:category/>
  <cp:version/>
  <cp:contentType/>
  <cp:contentStatus/>
</cp:coreProperties>
</file>