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来遊観光客の推移" sheetId="1" r:id="rId1"/>
    <sheet name="入湯税対象人数・旅館・寮" sheetId="2" r:id="rId2"/>
    <sheet name="温泉数" sheetId="3" r:id="rId3"/>
  </sheets>
  <definedNames/>
  <calcPr fullCalcOnLoad="1" fullPrecision="0"/>
</workbook>
</file>

<file path=xl/sharedStrings.xml><?xml version="1.0" encoding="utf-8"?>
<sst xmlns="http://schemas.openxmlformats.org/spreadsheetml/2006/main" count="146" uniqueCount="77">
  <si>
    <t>１　来遊観光客の推移</t>
  </si>
  <si>
    <t>構成比</t>
  </si>
  <si>
    <t>14年</t>
  </si>
  <si>
    <t>15年</t>
  </si>
  <si>
    <t>16年</t>
  </si>
  <si>
    <t>17年</t>
  </si>
  <si>
    <t>計</t>
  </si>
  <si>
    <t>１日平均</t>
  </si>
  <si>
    <t>資料：観光課</t>
  </si>
  <si>
    <t>（単位：人、％）</t>
  </si>
  <si>
    <t>観　　　　　光</t>
  </si>
  <si>
    <t xml:space="preserve">電　　車
</t>
  </si>
  <si>
    <t xml:space="preserve">汽　船
</t>
  </si>
  <si>
    <t>バ ス ・
自家用車</t>
  </si>
  <si>
    <t>交　　　　通　　　　機　　　　関　　　　別</t>
  </si>
  <si>
    <t>前年
対比</t>
  </si>
  <si>
    <t xml:space="preserve">宿 泊 客
</t>
  </si>
  <si>
    <t xml:space="preserve">日 帰 客
</t>
  </si>
  <si>
    <t>２　入湯税対象人数</t>
  </si>
  <si>
    <t>寮</t>
  </si>
  <si>
    <t>その他</t>
  </si>
  <si>
    <t>（注）免税人数を含む</t>
  </si>
  <si>
    <t>＊入湯税対象旅館・寮件数</t>
  </si>
  <si>
    <t>宇佐美</t>
  </si>
  <si>
    <t>小室</t>
  </si>
  <si>
    <t>（単位：件）</t>
  </si>
  <si>
    <t>資料：課税課</t>
  </si>
  <si>
    <t>平成 13年</t>
  </si>
  <si>
    <t>種　別</t>
  </si>
  <si>
    <t>旅　館</t>
  </si>
  <si>
    <t>市　内</t>
  </si>
  <si>
    <t>小　室</t>
  </si>
  <si>
    <t>対　島</t>
  </si>
  <si>
    <t>合　計</t>
  </si>
  <si>
    <t>対　　象　　人　　数　　（人）</t>
  </si>
  <si>
    <t>年　次</t>
  </si>
  <si>
    <t>３　温泉数（各年１月末日現在）</t>
  </si>
  <si>
    <t>資料：温泉組合</t>
  </si>
  <si>
    <t>４　ゴルフ場利用状況</t>
  </si>
  <si>
    <t>泉　　　　　数</t>
  </si>
  <si>
    <t>温　　度　　別　　泉　　数</t>
  </si>
  <si>
    <t>非湧出</t>
  </si>
  <si>
    <t>工事中</t>
  </si>
  <si>
    <t>50度
以上</t>
  </si>
  <si>
    <t>45度
以上</t>
  </si>
  <si>
    <t>40度
以上</t>
  </si>
  <si>
    <t>40度
未満</t>
  </si>
  <si>
    <t>湯川</t>
  </si>
  <si>
    <t>松原</t>
  </si>
  <si>
    <t>岡</t>
  </si>
  <si>
    <t>鎌田</t>
  </si>
  <si>
    <t>対島</t>
  </si>
  <si>
    <t>温
泉
数</t>
  </si>
  <si>
    <t>湧　出</t>
  </si>
  <si>
    <t>工　事</t>
  </si>
  <si>
    <t>ホール数</t>
  </si>
  <si>
    <t>（単位：本）</t>
  </si>
  <si>
    <t>（単位：人）</t>
  </si>
  <si>
    <t>資料：熱海財務事務所</t>
  </si>
  <si>
    <t>施 設 数</t>
  </si>
  <si>
    <t>利 用 人 員</t>
  </si>
  <si>
    <t xml:space="preserve">‐ </t>
  </si>
  <si>
    <t>１ 分 間
湧 出 量
（ℓ）</t>
  </si>
  <si>
    <t>総 数</t>
  </si>
  <si>
    <t>湧 出</t>
  </si>
  <si>
    <t>内　　　　　訳</t>
  </si>
  <si>
    <t>玖須美</t>
  </si>
  <si>
    <t>平成13年</t>
  </si>
  <si>
    <t>18年</t>
  </si>
  <si>
    <t>＊地区別温泉数（平成１８年１月末現在）</t>
  </si>
  <si>
    <t>平成 14年</t>
  </si>
  <si>
    <t>民宿</t>
  </si>
  <si>
    <t>ペンション</t>
  </si>
  <si>
    <t>貸別荘</t>
  </si>
  <si>
    <t>‐</t>
  </si>
  <si>
    <t>‐</t>
  </si>
  <si>
    <t>‐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</si>
</sst>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0.00_ "/>
    <numFmt numFmtId="180" formatCode="#,##0.0_ "/>
    <numFmt numFmtId="181" formatCode="#,##0.00_ "/>
    <numFmt numFmtId="182" formatCode="#,##0_);[Red]\(#,##0\)"/>
  </numFmts>
  <fonts count="7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176" fontId="0" fillId="0" borderId="18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176" fontId="0" fillId="0" borderId="7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80" fontId="0" fillId="0" borderId="4" xfId="0" applyNumberFormat="1" applyBorder="1" applyAlignment="1">
      <alignment vertical="center"/>
    </xf>
    <xf numFmtId="0" fontId="0" fillId="0" borderId="12" xfId="0" applyBorder="1" applyAlignment="1">
      <alignment horizontal="right"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82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5" xfId="0" applyNumberForma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49" fontId="0" fillId="0" borderId="21" xfId="0" applyNumberFormat="1" applyBorder="1" applyAlignment="1">
      <alignment horizontal="right" vertical="center"/>
    </xf>
    <xf numFmtId="176" fontId="0" fillId="0" borderId="21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182" fontId="0" fillId="0" borderId="4" xfId="0" applyNumberFormat="1" applyBorder="1" applyAlignment="1">
      <alignment vertical="center"/>
    </xf>
    <xf numFmtId="182" fontId="0" fillId="0" borderId="21" xfId="0" applyNumberFormat="1" applyBorder="1" applyAlignment="1">
      <alignment vertical="center"/>
    </xf>
    <xf numFmtId="182" fontId="0" fillId="0" borderId="1" xfId="0" applyNumberFormat="1" applyBorder="1" applyAlignment="1">
      <alignment vertical="center"/>
    </xf>
    <xf numFmtId="182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176" fontId="0" fillId="0" borderId="21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2" fontId="0" fillId="0" borderId="3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182" fontId="0" fillId="0" borderId="7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182" fontId="0" fillId="0" borderId="8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30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9" xfId="0" applyNumberForma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6" fontId="0" fillId="0" borderId="7" xfId="0" applyNumberForma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6" fontId="0" fillId="0" borderId="4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182" fontId="0" fillId="0" borderId="7" xfId="0" applyNumberFormat="1" applyBorder="1" applyAlignment="1">
      <alignment horizontal="right" vertical="center"/>
    </xf>
    <xf numFmtId="182" fontId="0" fillId="0" borderId="4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49" fontId="0" fillId="0" borderId="7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4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49" fontId="0" fillId="0" borderId="21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809625</xdr:colOff>
      <xdr:row>6</xdr:row>
      <xdr:rowOff>276225</xdr:rowOff>
    </xdr:to>
    <xdr:grpSp>
      <xdr:nvGrpSpPr>
        <xdr:cNvPr id="1" name="Group 9"/>
        <xdr:cNvGrpSpPr>
          <a:grpSpLocks/>
        </xdr:cNvGrpSpPr>
      </xdr:nvGrpSpPr>
      <xdr:grpSpPr>
        <a:xfrm>
          <a:off x="0" y="628650"/>
          <a:ext cx="809625" cy="752475"/>
          <a:chOff x="0" y="66"/>
          <a:chExt cx="74" cy="7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66"/>
            <a:ext cx="74" cy="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5" y="73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5" y="120"/>
            <a:ext cx="35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年次</a:t>
            </a:r>
          </a:p>
        </xdr:txBody>
      </xdr:sp>
    </xdr:grp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809625</xdr:colOff>
      <xdr:row>15</xdr:row>
      <xdr:rowOff>276225</xdr:rowOff>
    </xdr:to>
    <xdr:grpSp>
      <xdr:nvGrpSpPr>
        <xdr:cNvPr id="5" name="Group 10"/>
        <xdr:cNvGrpSpPr>
          <a:grpSpLocks/>
        </xdr:cNvGrpSpPr>
      </xdr:nvGrpSpPr>
      <xdr:grpSpPr>
        <a:xfrm>
          <a:off x="0" y="3676650"/>
          <a:ext cx="809625" cy="752475"/>
          <a:chOff x="0" y="66"/>
          <a:chExt cx="74" cy="79"/>
        </a:xfrm>
        <a:solidFill>
          <a:srgbClr val="FFFFFF"/>
        </a:solidFill>
      </xdr:grpSpPr>
      <xdr:sp>
        <xdr:nvSpPr>
          <xdr:cNvPr id="6" name="Line 11"/>
          <xdr:cNvSpPr>
            <a:spLocks/>
          </xdr:cNvSpPr>
        </xdr:nvSpPr>
        <xdr:spPr>
          <a:xfrm>
            <a:off x="0" y="66"/>
            <a:ext cx="74" cy="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12"/>
          <xdr:cNvSpPr txBox="1">
            <a:spLocks noChangeArrowheads="1"/>
          </xdr:cNvSpPr>
        </xdr:nvSpPr>
        <xdr:spPr>
          <a:xfrm>
            <a:off x="35" y="73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8" name="TextBox 13"/>
          <xdr:cNvSpPr txBox="1">
            <a:spLocks noChangeArrowheads="1"/>
          </xdr:cNvSpPr>
        </xdr:nvSpPr>
        <xdr:spPr>
          <a:xfrm>
            <a:off x="5" y="120"/>
            <a:ext cx="35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4</xdr:row>
      <xdr:rowOff>142875</xdr:rowOff>
    </xdr:from>
    <xdr:to>
      <xdr:col>2</xdr:col>
      <xdr:colOff>695325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276475" y="11715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409575</xdr:colOff>
      <xdr:row>7</xdr:row>
      <xdr:rowOff>142875</xdr:rowOff>
    </xdr:from>
    <xdr:to>
      <xdr:col>5</xdr:col>
      <xdr:colOff>571500</xdr:colOff>
      <xdr:row>7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895725" y="20288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523875</xdr:colOff>
      <xdr:row>4</xdr:row>
      <xdr:rowOff>133350</xdr:rowOff>
    </xdr:from>
    <xdr:to>
      <xdr:col>3</xdr:col>
      <xdr:colOff>685800</xdr:colOff>
      <xdr:row>4</xdr:row>
      <xdr:rowOff>133350</xdr:rowOff>
    </xdr:to>
    <xdr:sp>
      <xdr:nvSpPr>
        <xdr:cNvPr id="3" name="Line 3"/>
        <xdr:cNvSpPr>
          <a:spLocks/>
        </xdr:cNvSpPr>
      </xdr:nvSpPr>
      <xdr:spPr>
        <a:xfrm>
          <a:off x="3086100" y="11620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542925</xdr:colOff>
      <xdr:row>5</xdr:row>
      <xdr:rowOff>133350</xdr:rowOff>
    </xdr:from>
    <xdr:to>
      <xdr:col>2</xdr:col>
      <xdr:colOff>714375</xdr:colOff>
      <xdr:row>5</xdr:row>
      <xdr:rowOff>133350</xdr:rowOff>
    </xdr:to>
    <xdr:sp>
      <xdr:nvSpPr>
        <xdr:cNvPr id="4" name="Line 4"/>
        <xdr:cNvSpPr>
          <a:spLocks/>
        </xdr:cNvSpPr>
      </xdr:nvSpPr>
      <xdr:spPr>
        <a:xfrm>
          <a:off x="2286000" y="14478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533400</xdr:colOff>
      <xdr:row>6</xdr:row>
      <xdr:rowOff>123825</xdr:rowOff>
    </xdr:from>
    <xdr:to>
      <xdr:col>2</xdr:col>
      <xdr:colOff>695325</xdr:colOff>
      <xdr:row>6</xdr:row>
      <xdr:rowOff>123825</xdr:rowOff>
    </xdr:to>
    <xdr:sp>
      <xdr:nvSpPr>
        <xdr:cNvPr id="5" name="Line 5"/>
        <xdr:cNvSpPr>
          <a:spLocks/>
        </xdr:cNvSpPr>
      </xdr:nvSpPr>
      <xdr:spPr>
        <a:xfrm>
          <a:off x="2276475" y="17240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542925</xdr:colOff>
      <xdr:row>7</xdr:row>
      <xdr:rowOff>114300</xdr:rowOff>
    </xdr:from>
    <xdr:to>
      <xdr:col>2</xdr:col>
      <xdr:colOff>714375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286000" y="20002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523875</xdr:colOff>
      <xdr:row>5</xdr:row>
      <xdr:rowOff>133350</xdr:rowOff>
    </xdr:from>
    <xdr:to>
      <xdr:col>3</xdr:col>
      <xdr:colOff>685800</xdr:colOff>
      <xdr:row>5</xdr:row>
      <xdr:rowOff>133350</xdr:rowOff>
    </xdr:to>
    <xdr:sp>
      <xdr:nvSpPr>
        <xdr:cNvPr id="7" name="Line 7"/>
        <xdr:cNvSpPr>
          <a:spLocks/>
        </xdr:cNvSpPr>
      </xdr:nvSpPr>
      <xdr:spPr>
        <a:xfrm>
          <a:off x="3086100" y="14478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523875</xdr:colOff>
      <xdr:row>6</xdr:row>
      <xdr:rowOff>133350</xdr:rowOff>
    </xdr:from>
    <xdr:to>
      <xdr:col>3</xdr:col>
      <xdr:colOff>685800</xdr:colOff>
      <xdr:row>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3086100" y="17335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514350</xdr:colOff>
      <xdr:row>7</xdr:row>
      <xdr:rowOff>123825</xdr:rowOff>
    </xdr:from>
    <xdr:to>
      <xdr:col>3</xdr:col>
      <xdr:colOff>676275</xdr:colOff>
      <xdr:row>7</xdr:row>
      <xdr:rowOff>123825</xdr:rowOff>
    </xdr:to>
    <xdr:sp>
      <xdr:nvSpPr>
        <xdr:cNvPr id="9" name="Line 9"/>
        <xdr:cNvSpPr>
          <a:spLocks/>
        </xdr:cNvSpPr>
      </xdr:nvSpPr>
      <xdr:spPr>
        <a:xfrm>
          <a:off x="3076575" y="20097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400050</xdr:colOff>
      <xdr:row>4</xdr:row>
      <xdr:rowOff>142875</xdr:rowOff>
    </xdr:from>
    <xdr:to>
      <xdr:col>5</xdr:col>
      <xdr:colOff>561975</xdr:colOff>
      <xdr:row>4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886200" y="11715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409575</xdr:colOff>
      <xdr:row>5</xdr:row>
      <xdr:rowOff>142875</xdr:rowOff>
    </xdr:from>
    <xdr:to>
      <xdr:col>5</xdr:col>
      <xdr:colOff>571500</xdr:colOff>
      <xdr:row>5</xdr:row>
      <xdr:rowOff>142875</xdr:rowOff>
    </xdr:to>
    <xdr:sp>
      <xdr:nvSpPr>
        <xdr:cNvPr id="11" name="Line 11"/>
        <xdr:cNvSpPr>
          <a:spLocks/>
        </xdr:cNvSpPr>
      </xdr:nvSpPr>
      <xdr:spPr>
        <a:xfrm>
          <a:off x="3895725" y="14573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409575</xdr:colOff>
      <xdr:row>6</xdr:row>
      <xdr:rowOff>152400</xdr:rowOff>
    </xdr:from>
    <xdr:to>
      <xdr:col>5</xdr:col>
      <xdr:colOff>571500</xdr:colOff>
      <xdr:row>6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3895725" y="1752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514350</xdr:rowOff>
    </xdr:to>
    <xdr:grpSp>
      <xdr:nvGrpSpPr>
        <xdr:cNvPr id="1" name="Group 5"/>
        <xdr:cNvGrpSpPr>
          <a:grpSpLocks/>
        </xdr:cNvGrpSpPr>
      </xdr:nvGrpSpPr>
      <xdr:grpSpPr>
        <a:xfrm>
          <a:off x="0" y="266700"/>
          <a:ext cx="704850" cy="895350"/>
          <a:chOff x="0" y="28"/>
          <a:chExt cx="65" cy="9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65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7" y="36"/>
            <a:ext cx="35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" y="96"/>
            <a:ext cx="36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年次</a:t>
            </a:r>
          </a:p>
        </xdr:txBody>
      </xdr:sp>
    </xdr:grpSp>
    <xdr:clientData/>
  </xdr:twoCellAnchor>
  <xdr:twoCellAnchor>
    <xdr:from>
      <xdr:col>0</xdr:col>
      <xdr:colOff>0</xdr:colOff>
      <xdr:row>23</xdr:row>
      <xdr:rowOff>0</xdr:rowOff>
    </xdr:from>
    <xdr:to>
      <xdr:col>3</xdr:col>
      <xdr:colOff>0</xdr:colOff>
      <xdr:row>24</xdr:row>
      <xdr:rowOff>0</xdr:rowOff>
    </xdr:to>
    <xdr:grpSp>
      <xdr:nvGrpSpPr>
        <xdr:cNvPr id="5" name="Group 10"/>
        <xdr:cNvGrpSpPr>
          <a:grpSpLocks/>
        </xdr:cNvGrpSpPr>
      </xdr:nvGrpSpPr>
      <xdr:grpSpPr>
        <a:xfrm>
          <a:off x="0" y="6581775"/>
          <a:ext cx="762000" cy="666750"/>
          <a:chOff x="0" y="656"/>
          <a:chExt cx="70" cy="70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0" y="656"/>
            <a:ext cx="7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8"/>
          <xdr:cNvSpPr txBox="1">
            <a:spLocks noChangeArrowheads="1"/>
          </xdr:cNvSpPr>
        </xdr:nvSpPr>
        <xdr:spPr>
          <a:xfrm>
            <a:off x="29" y="662"/>
            <a:ext cx="38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4" y="703"/>
            <a:ext cx="39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年次</a:t>
            </a:r>
          </a:p>
        </xdr:txBody>
      </xdr:sp>
    </xdr:grpSp>
    <xdr:clientData/>
  </xdr:twoCellAnchor>
  <xdr:twoCellAnchor>
    <xdr:from>
      <xdr:col>0</xdr:col>
      <xdr:colOff>0</xdr:colOff>
      <xdr:row>13</xdr:row>
      <xdr:rowOff>0</xdr:rowOff>
    </xdr:from>
    <xdr:to>
      <xdr:col>4</xdr:col>
      <xdr:colOff>0</xdr:colOff>
      <xdr:row>14</xdr:row>
      <xdr:rowOff>19050</xdr:rowOff>
    </xdr:to>
    <xdr:grpSp>
      <xdr:nvGrpSpPr>
        <xdr:cNvPr id="9" name="Group 15"/>
        <xdr:cNvGrpSpPr>
          <a:grpSpLocks/>
        </xdr:cNvGrpSpPr>
      </xdr:nvGrpSpPr>
      <xdr:grpSpPr>
        <a:xfrm>
          <a:off x="0" y="3629025"/>
          <a:ext cx="1085850" cy="685800"/>
          <a:chOff x="0" y="361"/>
          <a:chExt cx="100" cy="72"/>
        </a:xfrm>
        <a:solidFill>
          <a:srgbClr val="FFFFFF"/>
        </a:solidFill>
      </xdr:grpSpPr>
      <xdr:sp>
        <xdr:nvSpPr>
          <xdr:cNvPr id="10" name="Line 12"/>
          <xdr:cNvSpPr>
            <a:spLocks/>
          </xdr:cNvSpPr>
        </xdr:nvSpPr>
        <xdr:spPr>
          <a:xfrm>
            <a:off x="0" y="361"/>
            <a:ext cx="100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Box 13"/>
          <xdr:cNvSpPr txBox="1">
            <a:spLocks noChangeArrowheads="1"/>
          </xdr:cNvSpPr>
        </xdr:nvSpPr>
        <xdr:spPr>
          <a:xfrm>
            <a:off x="4" y="406"/>
            <a:ext cx="4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12" name="TextBox 14"/>
          <xdr:cNvSpPr txBox="1">
            <a:spLocks noChangeArrowheads="1"/>
          </xdr:cNvSpPr>
        </xdr:nvSpPr>
        <xdr:spPr>
          <a:xfrm>
            <a:off x="57" y="366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地区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24"/>
  <sheetViews>
    <sheetView showGridLines="0" tabSelected="1" workbookViewId="0" topLeftCell="A1">
      <selection activeCell="A1" sqref="A1:J1"/>
    </sheetView>
  </sheetViews>
  <sheetFormatPr defaultColWidth="9.00390625" defaultRowHeight="12.75"/>
  <cols>
    <col min="1" max="1" width="10.75390625" style="1" customWidth="1"/>
    <col min="2" max="2" width="14.25390625" style="1" customWidth="1"/>
    <col min="3" max="3" width="8.625" style="1" customWidth="1"/>
    <col min="4" max="4" width="11.375" style="1" customWidth="1"/>
    <col min="5" max="5" width="8.625" style="1" customWidth="1"/>
    <col min="6" max="6" width="5.75390625" style="1" customWidth="1"/>
    <col min="7" max="8" width="8.625" style="1" customWidth="1"/>
    <col min="9" max="9" width="5.75390625" style="1" customWidth="1"/>
    <col min="10" max="10" width="8.625" style="1" customWidth="1"/>
    <col min="11" max="16384" width="9.125" style="1" customWidth="1"/>
  </cols>
  <sheetData>
    <row r="1" spans="1:10" ht="21">
      <c r="A1" s="93" t="s">
        <v>10</v>
      </c>
      <c r="B1" s="93"/>
      <c r="C1" s="93"/>
      <c r="D1" s="93"/>
      <c r="E1" s="93"/>
      <c r="F1" s="93"/>
      <c r="G1" s="93"/>
      <c r="H1" s="93"/>
      <c r="I1" s="93"/>
      <c r="J1" s="93"/>
    </row>
    <row r="2" ht="7.5" customHeight="1"/>
    <row r="3" spans="1:8" ht="13.5">
      <c r="A3" s="2" t="s">
        <v>0</v>
      </c>
      <c r="G3" s="83" t="s">
        <v>9</v>
      </c>
      <c r="H3" s="83"/>
    </row>
    <row r="4" spans="7:8" ht="7.5" customHeight="1">
      <c r="G4" s="83"/>
      <c r="H4" s="83"/>
    </row>
    <row r="5" spans="1:8" ht="22.5" customHeight="1">
      <c r="A5" s="95"/>
      <c r="B5" s="96" t="s">
        <v>14</v>
      </c>
      <c r="C5" s="96"/>
      <c r="D5" s="96"/>
      <c r="E5" s="96"/>
      <c r="F5" s="96"/>
      <c r="G5" s="96"/>
      <c r="H5" s="96"/>
    </row>
    <row r="6" spans="1:8" ht="15" customHeight="1">
      <c r="A6" s="88"/>
      <c r="B6" s="85" t="s">
        <v>11</v>
      </c>
      <c r="C6" s="14"/>
      <c r="D6" s="85" t="s">
        <v>12</v>
      </c>
      <c r="E6" s="14"/>
      <c r="F6" s="85" t="s">
        <v>13</v>
      </c>
      <c r="G6" s="85"/>
      <c r="H6" s="4"/>
    </row>
    <row r="7" spans="1:8" ht="22.5" customHeight="1">
      <c r="A7" s="89"/>
      <c r="B7" s="87"/>
      <c r="C7" s="15" t="s">
        <v>1</v>
      </c>
      <c r="D7" s="87"/>
      <c r="E7" s="15" t="s">
        <v>1</v>
      </c>
      <c r="F7" s="94"/>
      <c r="G7" s="94"/>
      <c r="H7" s="12" t="s">
        <v>1</v>
      </c>
    </row>
    <row r="8" spans="1:8" ht="30" customHeight="1">
      <c r="A8" s="10" t="s">
        <v>67</v>
      </c>
      <c r="B8" s="8">
        <v>2316600</v>
      </c>
      <c r="C8" s="16">
        <v>32.9</v>
      </c>
      <c r="D8" s="8">
        <v>26700</v>
      </c>
      <c r="E8" s="16">
        <v>0.4</v>
      </c>
      <c r="F8" s="84">
        <v>4695300</v>
      </c>
      <c r="G8" s="84"/>
      <c r="H8" s="13">
        <v>66.7</v>
      </c>
    </row>
    <row r="9" spans="1:8" ht="30" customHeight="1">
      <c r="A9" s="10" t="s">
        <v>2</v>
      </c>
      <c r="B9" s="8">
        <v>2143100</v>
      </c>
      <c r="C9" s="16">
        <v>29.9</v>
      </c>
      <c r="D9" s="8">
        <v>21500</v>
      </c>
      <c r="E9" s="16">
        <v>0.3</v>
      </c>
      <c r="F9" s="84">
        <v>5005400</v>
      </c>
      <c r="G9" s="84"/>
      <c r="H9" s="13">
        <v>69.8</v>
      </c>
    </row>
    <row r="10" spans="1:8" ht="30" customHeight="1">
      <c r="A10" s="10" t="s">
        <v>3</v>
      </c>
      <c r="B10" s="8">
        <v>1966600</v>
      </c>
      <c r="C10" s="16">
        <v>27.9</v>
      </c>
      <c r="D10" s="8">
        <v>19600</v>
      </c>
      <c r="E10" s="16">
        <v>0.3</v>
      </c>
      <c r="F10" s="84">
        <v>5055400</v>
      </c>
      <c r="G10" s="84"/>
      <c r="H10" s="13">
        <v>71.8</v>
      </c>
    </row>
    <row r="11" spans="1:8" ht="30" customHeight="1">
      <c r="A11" s="10" t="s">
        <v>4</v>
      </c>
      <c r="B11" s="8">
        <v>1791200</v>
      </c>
      <c r="C11" s="16">
        <v>26.5</v>
      </c>
      <c r="D11" s="8">
        <v>16800</v>
      </c>
      <c r="E11" s="16">
        <v>0.2</v>
      </c>
      <c r="F11" s="84">
        <v>4944100</v>
      </c>
      <c r="G11" s="84"/>
      <c r="H11" s="13">
        <v>73.2</v>
      </c>
    </row>
    <row r="12" spans="1:8" ht="30" customHeight="1">
      <c r="A12" s="10" t="s">
        <v>5</v>
      </c>
      <c r="B12" s="8">
        <v>1991400</v>
      </c>
      <c r="C12" s="16">
        <v>28.7</v>
      </c>
      <c r="D12" s="18">
        <v>8800</v>
      </c>
      <c r="E12" s="37">
        <v>0.1</v>
      </c>
      <c r="F12" s="84">
        <v>4940900</v>
      </c>
      <c r="G12" s="84"/>
      <c r="H12" s="13">
        <v>71.2</v>
      </c>
    </row>
    <row r="13" spans="1:10" ht="30" customHeight="1" thickBot="1">
      <c r="A13" s="38" t="s">
        <v>68</v>
      </c>
      <c r="B13" s="42">
        <v>1944200</v>
      </c>
      <c r="C13" s="44">
        <v>28.5</v>
      </c>
      <c r="D13" s="43">
        <v>8400</v>
      </c>
      <c r="E13" s="45">
        <v>0.1</v>
      </c>
      <c r="F13" s="97">
        <v>4865200</v>
      </c>
      <c r="G13" s="98"/>
      <c r="H13" s="45">
        <v>71.4</v>
      </c>
      <c r="I13" s="21"/>
      <c r="J13" s="21"/>
    </row>
    <row r="14" spans="1:10" ht="22.5" customHeight="1" thickTop="1">
      <c r="A14" s="88"/>
      <c r="B14" s="90" t="s">
        <v>6</v>
      </c>
      <c r="C14" s="92" t="s">
        <v>15</v>
      </c>
      <c r="D14" s="90" t="s">
        <v>7</v>
      </c>
      <c r="E14" s="87" t="s">
        <v>65</v>
      </c>
      <c r="F14" s="87"/>
      <c r="G14" s="87"/>
      <c r="H14" s="87"/>
      <c r="I14" s="87"/>
      <c r="J14" s="87"/>
    </row>
    <row r="15" spans="1:10" ht="15" customHeight="1">
      <c r="A15" s="88"/>
      <c r="B15" s="90"/>
      <c r="C15" s="90"/>
      <c r="D15" s="90"/>
      <c r="E15" s="85" t="s">
        <v>16</v>
      </c>
      <c r="F15" s="86"/>
      <c r="G15" s="14"/>
      <c r="H15" s="85" t="s">
        <v>17</v>
      </c>
      <c r="I15" s="86"/>
      <c r="J15" s="4"/>
    </row>
    <row r="16" spans="1:10" ht="22.5" customHeight="1">
      <c r="A16" s="89"/>
      <c r="B16" s="91"/>
      <c r="C16" s="91"/>
      <c r="D16" s="91"/>
      <c r="E16" s="87"/>
      <c r="F16" s="87"/>
      <c r="G16" s="15" t="s">
        <v>1</v>
      </c>
      <c r="H16" s="87"/>
      <c r="I16" s="87"/>
      <c r="J16" s="12" t="s">
        <v>1</v>
      </c>
    </row>
    <row r="17" spans="1:10" ht="30" customHeight="1">
      <c r="A17" s="10" t="s">
        <v>67</v>
      </c>
      <c r="B17" s="18">
        <f>SUM(E17,H17)</f>
        <v>7038600</v>
      </c>
      <c r="C17" s="20">
        <v>0.98</v>
      </c>
      <c r="D17" s="18">
        <v>19284</v>
      </c>
      <c r="E17" s="84">
        <v>2892200</v>
      </c>
      <c r="F17" s="84"/>
      <c r="G17" s="16">
        <v>41.1</v>
      </c>
      <c r="H17" s="84">
        <v>4146400</v>
      </c>
      <c r="I17" s="84"/>
      <c r="J17" s="13">
        <v>58.7</v>
      </c>
    </row>
    <row r="18" spans="1:10" ht="30" customHeight="1">
      <c r="A18" s="10" t="s">
        <v>2</v>
      </c>
      <c r="B18" s="18">
        <f>SUM(E18,H18)</f>
        <v>7170000</v>
      </c>
      <c r="C18" s="20">
        <v>1.02</v>
      </c>
      <c r="D18" s="18">
        <v>19644</v>
      </c>
      <c r="E18" s="84">
        <v>2912600</v>
      </c>
      <c r="F18" s="84"/>
      <c r="G18" s="16">
        <v>40.6</v>
      </c>
      <c r="H18" s="84">
        <v>4257400</v>
      </c>
      <c r="I18" s="84"/>
      <c r="J18" s="13">
        <v>59.4</v>
      </c>
    </row>
    <row r="19" spans="1:10" ht="30" customHeight="1">
      <c r="A19" s="10" t="s">
        <v>3</v>
      </c>
      <c r="B19" s="18">
        <f>SUM(E19,H19)</f>
        <v>7041600</v>
      </c>
      <c r="C19" s="20">
        <v>0.98</v>
      </c>
      <c r="D19" s="18">
        <v>19292</v>
      </c>
      <c r="E19" s="84">
        <v>2988500</v>
      </c>
      <c r="F19" s="84"/>
      <c r="G19" s="16">
        <v>42.4</v>
      </c>
      <c r="H19" s="84">
        <v>4053100</v>
      </c>
      <c r="I19" s="84"/>
      <c r="J19" s="13">
        <v>57.6</v>
      </c>
    </row>
    <row r="20" spans="1:10" ht="30" customHeight="1">
      <c r="A20" s="10" t="s">
        <v>4</v>
      </c>
      <c r="B20" s="18">
        <f>SUM(E20,H20)</f>
        <v>6752100</v>
      </c>
      <c r="C20" s="20">
        <v>0.96</v>
      </c>
      <c r="D20" s="18">
        <v>18499</v>
      </c>
      <c r="E20" s="84">
        <v>2772900</v>
      </c>
      <c r="F20" s="84"/>
      <c r="G20" s="16">
        <v>41.1</v>
      </c>
      <c r="H20" s="84">
        <v>3979200</v>
      </c>
      <c r="I20" s="84"/>
      <c r="J20" s="13">
        <v>58.9</v>
      </c>
    </row>
    <row r="21" spans="1:10" ht="30" customHeight="1">
      <c r="A21" s="10" t="s">
        <v>5</v>
      </c>
      <c r="B21" s="18">
        <f>SUM(E21,H21)</f>
        <v>6941100</v>
      </c>
      <c r="C21" s="20">
        <v>1.03</v>
      </c>
      <c r="D21" s="18">
        <v>19017</v>
      </c>
      <c r="E21" s="84">
        <v>2940200</v>
      </c>
      <c r="F21" s="84"/>
      <c r="G21" s="16">
        <v>42.4</v>
      </c>
      <c r="H21" s="84">
        <v>4000900</v>
      </c>
      <c r="I21" s="84"/>
      <c r="J21" s="13">
        <v>57.6</v>
      </c>
    </row>
    <row r="22" spans="1:10" ht="30" customHeight="1">
      <c r="A22" s="34" t="s">
        <v>68</v>
      </c>
      <c r="B22" s="60">
        <v>6817800</v>
      </c>
      <c r="C22" s="61">
        <v>0.98</v>
      </c>
      <c r="D22" s="60">
        <v>18679</v>
      </c>
      <c r="E22" s="99">
        <v>3049800</v>
      </c>
      <c r="F22" s="100"/>
      <c r="G22" s="62">
        <v>44.7</v>
      </c>
      <c r="H22" s="99">
        <v>3768000</v>
      </c>
      <c r="I22" s="100"/>
      <c r="J22" s="63">
        <v>55.3</v>
      </c>
    </row>
    <row r="23" ht="7.5" customHeight="1"/>
    <row r="24" spans="8:10" ht="12.75">
      <c r="H24" s="82" t="s">
        <v>8</v>
      </c>
      <c r="I24" s="82"/>
      <c r="J24" s="82"/>
    </row>
  </sheetData>
  <mergeCells count="33">
    <mergeCell ref="F13:G13"/>
    <mergeCell ref="E22:F22"/>
    <mergeCell ref="H22:I22"/>
    <mergeCell ref="E19:F19"/>
    <mergeCell ref="E18:F18"/>
    <mergeCell ref="E17:F17"/>
    <mergeCell ref="H17:I17"/>
    <mergeCell ref="A1:J1"/>
    <mergeCell ref="F6:G7"/>
    <mergeCell ref="F11:G11"/>
    <mergeCell ref="F10:G10"/>
    <mergeCell ref="F9:G9"/>
    <mergeCell ref="F8:G8"/>
    <mergeCell ref="A5:A7"/>
    <mergeCell ref="D6:D7"/>
    <mergeCell ref="B5:H5"/>
    <mergeCell ref="B6:B7"/>
    <mergeCell ref="A14:A16"/>
    <mergeCell ref="E15:F16"/>
    <mergeCell ref="D14:D16"/>
    <mergeCell ref="C14:C16"/>
    <mergeCell ref="B14:B16"/>
    <mergeCell ref="E14:J14"/>
    <mergeCell ref="H24:J24"/>
    <mergeCell ref="G3:H4"/>
    <mergeCell ref="H21:I21"/>
    <mergeCell ref="H20:I20"/>
    <mergeCell ref="H19:I19"/>
    <mergeCell ref="H18:I18"/>
    <mergeCell ref="F12:G12"/>
    <mergeCell ref="E21:F21"/>
    <mergeCell ref="E20:F20"/>
    <mergeCell ref="H15:I16"/>
  </mergeCells>
  <printOptions/>
  <pageMargins left="0.75" right="0.75" top="1" bottom="1" header="0.512" footer="0.512"/>
  <pageSetup firstPageNumber="84" useFirstPageNumber="1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L32"/>
  <sheetViews>
    <sheetView showGridLines="0" workbookViewId="0" topLeftCell="A1">
      <selection activeCell="L15" sqref="L15"/>
    </sheetView>
  </sheetViews>
  <sheetFormatPr defaultColWidth="9.00390625" defaultRowHeight="12.75"/>
  <cols>
    <col min="1" max="1" width="10.00390625" style="1" customWidth="1"/>
    <col min="2" max="2" width="12.875" style="1" customWidth="1"/>
    <col min="3" max="4" width="10.75390625" style="1" customWidth="1"/>
    <col min="5" max="5" width="1.37890625" style="1" customWidth="1"/>
    <col min="6" max="6" width="9.25390625" style="1" customWidth="1"/>
    <col min="7" max="7" width="3.625" style="1" customWidth="1"/>
    <col min="8" max="8" width="7.125" style="1" customWidth="1"/>
    <col min="9" max="9" width="10.75390625" style="1" customWidth="1"/>
    <col min="10" max="11" width="7.125" style="1" customWidth="1"/>
    <col min="12" max="16384" width="9.125" style="1" customWidth="1"/>
  </cols>
  <sheetData>
    <row r="1" ht="13.5">
      <c r="A1" s="2" t="s">
        <v>18</v>
      </c>
    </row>
    <row r="2" spans="2:10" ht="7.5" customHeight="1">
      <c r="B2" s="22"/>
      <c r="C2" s="22"/>
      <c r="D2" s="22"/>
      <c r="F2" s="22"/>
      <c r="H2" s="36"/>
      <c r="I2" s="36"/>
      <c r="J2" s="36"/>
    </row>
    <row r="3" spans="1:11" ht="30" customHeight="1">
      <c r="A3" s="110" t="s">
        <v>35</v>
      </c>
      <c r="B3" s="77" t="s">
        <v>34</v>
      </c>
      <c r="C3" s="96"/>
      <c r="D3" s="96"/>
      <c r="E3" s="96"/>
      <c r="F3" s="96"/>
      <c r="G3" s="96"/>
      <c r="H3" s="96"/>
      <c r="I3" s="96"/>
      <c r="J3" s="96"/>
      <c r="K3" s="96"/>
    </row>
    <row r="4" spans="1:11" ht="30" customHeight="1">
      <c r="A4" s="111"/>
      <c r="B4" s="11" t="s">
        <v>29</v>
      </c>
      <c r="C4" s="15" t="s">
        <v>71</v>
      </c>
      <c r="D4" s="15" t="s">
        <v>72</v>
      </c>
      <c r="E4" s="77" t="s">
        <v>73</v>
      </c>
      <c r="F4" s="80"/>
      <c r="G4" s="77" t="s">
        <v>19</v>
      </c>
      <c r="H4" s="80"/>
      <c r="I4" s="15" t="s">
        <v>20</v>
      </c>
      <c r="J4" s="77" t="s">
        <v>6</v>
      </c>
      <c r="K4" s="96"/>
    </row>
    <row r="5" spans="1:11" ht="22.5" customHeight="1">
      <c r="A5" s="10" t="s">
        <v>70</v>
      </c>
      <c r="B5" s="55">
        <v>1623872</v>
      </c>
      <c r="C5" s="56"/>
      <c r="D5" s="56"/>
      <c r="E5" s="75"/>
      <c r="F5" s="81"/>
      <c r="G5" s="75">
        <v>586562</v>
      </c>
      <c r="H5" s="81"/>
      <c r="I5" s="55">
        <v>94866</v>
      </c>
      <c r="J5" s="75">
        <f>SUM(B5:I5)</f>
        <v>2305300</v>
      </c>
      <c r="K5" s="76"/>
    </row>
    <row r="6" spans="1:11" ht="22.5" customHeight="1">
      <c r="A6" s="10" t="s">
        <v>3</v>
      </c>
      <c r="B6" s="56">
        <v>1735460</v>
      </c>
      <c r="C6" s="56"/>
      <c r="D6" s="56"/>
      <c r="E6" s="78"/>
      <c r="F6" s="68"/>
      <c r="G6" s="78">
        <v>551133</v>
      </c>
      <c r="H6" s="68"/>
      <c r="I6" s="56">
        <v>283812</v>
      </c>
      <c r="J6" s="78">
        <f>SUM(B6:I6)</f>
        <v>2570405</v>
      </c>
      <c r="K6" s="79"/>
    </row>
    <row r="7" spans="1:12" ht="22.5" customHeight="1">
      <c r="A7" s="10" t="s">
        <v>4</v>
      </c>
      <c r="B7" s="56">
        <v>1705410</v>
      </c>
      <c r="C7" s="56"/>
      <c r="D7" s="56"/>
      <c r="E7" s="78"/>
      <c r="F7" s="68"/>
      <c r="G7" s="78">
        <v>489416</v>
      </c>
      <c r="H7" s="68"/>
      <c r="I7" s="56">
        <v>361728</v>
      </c>
      <c r="J7" s="78">
        <f>SUM(B7:I7)</f>
        <v>2556554</v>
      </c>
      <c r="K7" s="79"/>
      <c r="L7" s="22"/>
    </row>
    <row r="8" spans="1:12" ht="22.5" customHeight="1">
      <c r="A8" s="10" t="s">
        <v>5</v>
      </c>
      <c r="B8" s="56">
        <v>1887965</v>
      </c>
      <c r="C8" s="56"/>
      <c r="D8" s="56"/>
      <c r="E8" s="78"/>
      <c r="F8" s="68"/>
      <c r="G8" s="78">
        <v>441568</v>
      </c>
      <c r="H8" s="68"/>
      <c r="I8" s="56">
        <v>277015</v>
      </c>
      <c r="J8" s="78">
        <f>SUM(B8:I8)</f>
        <v>2606548</v>
      </c>
      <c r="K8" s="79"/>
      <c r="L8" s="22"/>
    </row>
    <row r="9" spans="1:11" ht="22.5" customHeight="1">
      <c r="A9" s="34" t="s">
        <v>68</v>
      </c>
      <c r="B9" s="41">
        <v>1927097</v>
      </c>
      <c r="C9" s="57">
        <v>35779</v>
      </c>
      <c r="D9" s="57">
        <v>91318</v>
      </c>
      <c r="E9" s="69">
        <v>3668</v>
      </c>
      <c r="F9" s="71"/>
      <c r="G9" s="69">
        <v>410056</v>
      </c>
      <c r="H9" s="71"/>
      <c r="I9" s="57">
        <v>270557</v>
      </c>
      <c r="J9" s="69">
        <f>SUM(B9:I9)</f>
        <v>2738475</v>
      </c>
      <c r="K9" s="70"/>
    </row>
    <row r="10" ht="7.5" customHeight="1">
      <c r="F10" s="22"/>
    </row>
    <row r="11" ht="12.75">
      <c r="A11" s="1" t="s">
        <v>21</v>
      </c>
    </row>
    <row r="12" ht="33.75" customHeight="1"/>
    <row r="13" spans="1:9" ht="12.75">
      <c r="A13" s="1" t="s">
        <v>22</v>
      </c>
      <c r="H13" s="83" t="s">
        <v>25</v>
      </c>
      <c r="I13" s="83"/>
    </row>
    <row r="14" spans="8:9" ht="7.5" customHeight="1">
      <c r="H14" s="83"/>
      <c r="I14" s="83"/>
    </row>
    <row r="15" spans="1:9" ht="30" customHeight="1">
      <c r="A15" s="6" t="s">
        <v>35</v>
      </c>
      <c r="B15" s="15" t="s">
        <v>28</v>
      </c>
      <c r="C15" s="6" t="s">
        <v>30</v>
      </c>
      <c r="D15" s="15" t="s">
        <v>23</v>
      </c>
      <c r="E15" s="96" t="s">
        <v>31</v>
      </c>
      <c r="F15" s="80"/>
      <c r="G15" s="77" t="s">
        <v>32</v>
      </c>
      <c r="H15" s="80"/>
      <c r="I15" s="12" t="s">
        <v>33</v>
      </c>
    </row>
    <row r="16" spans="1:9" ht="26.25" customHeight="1">
      <c r="A16" s="82" t="s">
        <v>70</v>
      </c>
      <c r="B16" s="24" t="s">
        <v>29</v>
      </c>
      <c r="C16" s="25">
        <v>58</v>
      </c>
      <c r="D16" s="26">
        <v>31</v>
      </c>
      <c r="E16" s="103">
        <v>5</v>
      </c>
      <c r="F16" s="104"/>
      <c r="G16" s="103">
        <v>27</v>
      </c>
      <c r="H16" s="104"/>
      <c r="I16" s="33">
        <f>SUM(C16:H16)</f>
        <v>121</v>
      </c>
    </row>
    <row r="17" spans="1:9" ht="26.25" customHeight="1">
      <c r="A17" s="82"/>
      <c r="B17" s="27" t="s">
        <v>19</v>
      </c>
      <c r="C17" s="28">
        <v>50</v>
      </c>
      <c r="D17" s="29">
        <v>7</v>
      </c>
      <c r="E17" s="101">
        <v>17</v>
      </c>
      <c r="F17" s="102"/>
      <c r="G17" s="101">
        <v>133</v>
      </c>
      <c r="H17" s="102"/>
      <c r="I17" s="40">
        <f aca="true" t="shared" si="0" ref="I17:I27">SUM(C17:H17)</f>
        <v>207</v>
      </c>
    </row>
    <row r="18" spans="1:10" ht="26.25" customHeight="1">
      <c r="A18" s="82"/>
      <c r="B18" s="11" t="s">
        <v>20</v>
      </c>
      <c r="C18" s="3">
        <v>1</v>
      </c>
      <c r="D18" s="58" t="s">
        <v>75</v>
      </c>
      <c r="E18" s="105" t="s">
        <v>75</v>
      </c>
      <c r="F18" s="72"/>
      <c r="G18" s="105" t="s">
        <v>75</v>
      </c>
      <c r="H18" s="106"/>
      <c r="I18" s="40">
        <f>SUM(C18:G18)</f>
        <v>1</v>
      </c>
      <c r="J18" s="22"/>
    </row>
    <row r="19" spans="1:9" ht="26.25" customHeight="1">
      <c r="A19" s="107" t="s">
        <v>3</v>
      </c>
      <c r="B19" s="24" t="s">
        <v>29</v>
      </c>
      <c r="C19" s="25">
        <v>58</v>
      </c>
      <c r="D19" s="26">
        <v>31</v>
      </c>
      <c r="E19" s="103">
        <v>5</v>
      </c>
      <c r="F19" s="104"/>
      <c r="G19" s="103">
        <v>31</v>
      </c>
      <c r="H19" s="104"/>
      <c r="I19" s="23">
        <f t="shared" si="0"/>
        <v>125</v>
      </c>
    </row>
    <row r="20" spans="1:9" ht="26.25" customHeight="1">
      <c r="A20" s="108"/>
      <c r="B20" s="27" t="s">
        <v>19</v>
      </c>
      <c r="C20" s="28">
        <v>50</v>
      </c>
      <c r="D20" s="29">
        <v>7</v>
      </c>
      <c r="E20" s="101">
        <v>17</v>
      </c>
      <c r="F20" s="102"/>
      <c r="G20" s="101">
        <v>131</v>
      </c>
      <c r="H20" s="102"/>
      <c r="I20" s="40">
        <f t="shared" si="0"/>
        <v>205</v>
      </c>
    </row>
    <row r="21" spans="1:9" ht="26.25" customHeight="1">
      <c r="A21" s="109"/>
      <c r="B21" s="11" t="s">
        <v>20</v>
      </c>
      <c r="C21" s="9">
        <v>1</v>
      </c>
      <c r="D21" s="58" t="s">
        <v>75</v>
      </c>
      <c r="E21" s="105" t="s">
        <v>75</v>
      </c>
      <c r="F21" s="106"/>
      <c r="G21" s="73">
        <v>1</v>
      </c>
      <c r="H21" s="74"/>
      <c r="I21" s="39">
        <f t="shared" si="0"/>
        <v>2</v>
      </c>
    </row>
    <row r="22" spans="1:9" ht="26.25" customHeight="1">
      <c r="A22" s="82" t="s">
        <v>4</v>
      </c>
      <c r="B22" s="24" t="s">
        <v>29</v>
      </c>
      <c r="C22" s="25">
        <v>62</v>
      </c>
      <c r="D22" s="26">
        <v>32</v>
      </c>
      <c r="E22" s="103">
        <v>8</v>
      </c>
      <c r="F22" s="104"/>
      <c r="G22" s="103">
        <v>72</v>
      </c>
      <c r="H22" s="104"/>
      <c r="I22" s="35">
        <f t="shared" si="0"/>
        <v>174</v>
      </c>
    </row>
    <row r="23" spans="1:9" ht="26.25" customHeight="1">
      <c r="A23" s="82"/>
      <c r="B23" s="27" t="s">
        <v>19</v>
      </c>
      <c r="C23" s="28">
        <v>48</v>
      </c>
      <c r="D23" s="29">
        <v>6</v>
      </c>
      <c r="E23" s="101">
        <v>18</v>
      </c>
      <c r="F23" s="102"/>
      <c r="G23" s="101">
        <v>120</v>
      </c>
      <c r="H23" s="102"/>
      <c r="I23" s="40">
        <f t="shared" si="0"/>
        <v>192</v>
      </c>
    </row>
    <row r="24" spans="1:9" ht="26.25" customHeight="1">
      <c r="A24" s="82"/>
      <c r="B24" s="11" t="s">
        <v>20</v>
      </c>
      <c r="C24" s="3">
        <v>1</v>
      </c>
      <c r="D24" s="18">
        <v>1</v>
      </c>
      <c r="E24" s="105" t="s">
        <v>75</v>
      </c>
      <c r="F24" s="106"/>
      <c r="G24" s="73">
        <v>2</v>
      </c>
      <c r="H24" s="74"/>
      <c r="I24" s="39">
        <f t="shared" si="0"/>
        <v>4</v>
      </c>
    </row>
    <row r="25" spans="1:9" ht="26.25" customHeight="1">
      <c r="A25" s="107" t="s">
        <v>5</v>
      </c>
      <c r="B25" s="24" t="s">
        <v>29</v>
      </c>
      <c r="C25" s="25">
        <v>67</v>
      </c>
      <c r="D25" s="26">
        <v>29</v>
      </c>
      <c r="E25" s="103">
        <v>18</v>
      </c>
      <c r="F25" s="104"/>
      <c r="G25" s="103">
        <v>109</v>
      </c>
      <c r="H25" s="104"/>
      <c r="I25" s="33">
        <f t="shared" si="0"/>
        <v>223</v>
      </c>
    </row>
    <row r="26" spans="1:9" ht="26.25" customHeight="1">
      <c r="A26" s="108"/>
      <c r="B26" s="27" t="s">
        <v>19</v>
      </c>
      <c r="C26" s="28">
        <v>40</v>
      </c>
      <c r="D26" s="29">
        <v>7</v>
      </c>
      <c r="E26" s="101">
        <v>15</v>
      </c>
      <c r="F26" s="102"/>
      <c r="G26" s="101">
        <v>100</v>
      </c>
      <c r="H26" s="102"/>
      <c r="I26" s="40">
        <f t="shared" si="0"/>
        <v>162</v>
      </c>
    </row>
    <row r="27" spans="1:9" ht="26.25" customHeight="1">
      <c r="A27" s="109"/>
      <c r="B27" s="11" t="s">
        <v>20</v>
      </c>
      <c r="C27" s="9">
        <v>1</v>
      </c>
      <c r="D27" s="19">
        <v>2</v>
      </c>
      <c r="E27" s="105" t="s">
        <v>75</v>
      </c>
      <c r="F27" s="106"/>
      <c r="G27" s="73">
        <v>2</v>
      </c>
      <c r="H27" s="74"/>
      <c r="I27" s="39">
        <f t="shared" si="0"/>
        <v>5</v>
      </c>
    </row>
    <row r="28" spans="1:9" ht="26.25" customHeight="1">
      <c r="A28" s="64" t="s">
        <v>68</v>
      </c>
      <c r="B28" s="24" t="s">
        <v>29</v>
      </c>
      <c r="C28" s="46">
        <v>69</v>
      </c>
      <c r="D28" s="46">
        <v>26</v>
      </c>
      <c r="E28" s="47"/>
      <c r="F28" s="48">
        <v>17</v>
      </c>
      <c r="G28" s="47"/>
      <c r="H28" s="48">
        <v>132</v>
      </c>
      <c r="I28" s="47">
        <v>244</v>
      </c>
    </row>
    <row r="29" spans="1:9" ht="26.25" customHeight="1">
      <c r="A29" s="65"/>
      <c r="B29" s="27" t="s">
        <v>19</v>
      </c>
      <c r="C29" s="49">
        <v>39</v>
      </c>
      <c r="D29" s="49">
        <v>7</v>
      </c>
      <c r="E29" s="50"/>
      <c r="F29" s="51">
        <v>15</v>
      </c>
      <c r="G29" s="50"/>
      <c r="H29" s="51">
        <v>95</v>
      </c>
      <c r="I29" s="50">
        <v>156</v>
      </c>
    </row>
    <row r="30" spans="1:9" ht="26.25" customHeight="1">
      <c r="A30" s="66"/>
      <c r="B30" s="11" t="s">
        <v>20</v>
      </c>
      <c r="C30" s="52">
        <v>1</v>
      </c>
      <c r="D30" s="52">
        <v>2</v>
      </c>
      <c r="E30" s="105" t="s">
        <v>75</v>
      </c>
      <c r="F30" s="106"/>
      <c r="G30" s="53"/>
      <c r="H30" s="54">
        <v>2</v>
      </c>
      <c r="I30" s="53">
        <v>5</v>
      </c>
    </row>
    <row r="31" ht="7.5" customHeight="1"/>
    <row r="32" spans="8:9" ht="12.75">
      <c r="H32" s="82" t="s">
        <v>26</v>
      </c>
      <c r="I32" s="82"/>
    </row>
  </sheetData>
  <mergeCells count="54">
    <mergeCell ref="E5:F5"/>
    <mergeCell ref="E6:F6"/>
    <mergeCell ref="E7:F7"/>
    <mergeCell ref="E8:F8"/>
    <mergeCell ref="G21:H21"/>
    <mergeCell ref="E23:F23"/>
    <mergeCell ref="E22:F22"/>
    <mergeCell ref="E21:F21"/>
    <mergeCell ref="G26:H26"/>
    <mergeCell ref="G25:H25"/>
    <mergeCell ref="G24:H24"/>
    <mergeCell ref="A28:A30"/>
    <mergeCell ref="A25:A27"/>
    <mergeCell ref="A22:A24"/>
    <mergeCell ref="E27:F27"/>
    <mergeCell ref="E30:F30"/>
    <mergeCell ref="G23:H23"/>
    <mergeCell ref="G22:H22"/>
    <mergeCell ref="H32:I32"/>
    <mergeCell ref="E18:F18"/>
    <mergeCell ref="E17:F17"/>
    <mergeCell ref="E16:F16"/>
    <mergeCell ref="G19:H19"/>
    <mergeCell ref="G18:H18"/>
    <mergeCell ref="G17:H17"/>
    <mergeCell ref="G16:H16"/>
    <mergeCell ref="G20:H20"/>
    <mergeCell ref="G27:H27"/>
    <mergeCell ref="E15:F15"/>
    <mergeCell ref="E19:F19"/>
    <mergeCell ref="J8:K8"/>
    <mergeCell ref="J7:K7"/>
    <mergeCell ref="G15:H15"/>
    <mergeCell ref="J9:K9"/>
    <mergeCell ref="G7:H7"/>
    <mergeCell ref="G8:H8"/>
    <mergeCell ref="G9:H9"/>
    <mergeCell ref="E9:F9"/>
    <mergeCell ref="A3:A4"/>
    <mergeCell ref="H13:I14"/>
    <mergeCell ref="J5:K5"/>
    <mergeCell ref="J4:K4"/>
    <mergeCell ref="J6:K6"/>
    <mergeCell ref="E4:F4"/>
    <mergeCell ref="G4:H4"/>
    <mergeCell ref="B3:K3"/>
    <mergeCell ref="G5:H5"/>
    <mergeCell ref="G6:H6"/>
    <mergeCell ref="A16:A18"/>
    <mergeCell ref="E26:F26"/>
    <mergeCell ref="E25:F25"/>
    <mergeCell ref="E24:F24"/>
    <mergeCell ref="E20:F20"/>
    <mergeCell ref="A19:A21"/>
  </mergeCells>
  <printOptions/>
  <pageMargins left="0.7874015748031497" right="0.7874015748031497" top="0.984251968503937" bottom="0.984251968503937" header="0.5118110236220472" footer="0.5118110236220472"/>
  <pageSetup firstPageNumber="85" useFirstPageNumber="1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V32"/>
  <sheetViews>
    <sheetView showGridLines="0" workbookViewId="0" topLeftCell="A1">
      <selection activeCell="W14" sqref="W14"/>
    </sheetView>
  </sheetViews>
  <sheetFormatPr defaultColWidth="9.00390625" defaultRowHeight="12.75"/>
  <cols>
    <col min="1" max="1" width="4.25390625" style="1" customWidth="1"/>
    <col min="2" max="2" width="5.00390625" style="1" customWidth="1"/>
    <col min="3" max="3" width="0.74609375" style="1" customWidth="1"/>
    <col min="4" max="4" width="4.25390625" style="1" customWidth="1"/>
    <col min="5" max="5" width="2.125" style="1" customWidth="1"/>
    <col min="6" max="6" width="5.00390625" style="1" customWidth="1"/>
    <col min="7" max="7" width="2.875" style="1" customWidth="1"/>
    <col min="8" max="8" width="4.25390625" style="1" customWidth="1"/>
    <col min="9" max="12" width="2.875" style="1" customWidth="1"/>
    <col min="13" max="13" width="5.00390625" style="1" customWidth="1"/>
    <col min="14" max="14" width="2.125" style="1" customWidth="1"/>
    <col min="15" max="15" width="5.00390625" style="1" customWidth="1"/>
    <col min="16" max="16" width="2.125" style="1" customWidth="1"/>
    <col min="17" max="19" width="7.125" style="1" customWidth="1"/>
    <col min="20" max="20" width="1.37890625" style="1" customWidth="1"/>
    <col min="21" max="21" width="8.625" style="1" customWidth="1"/>
    <col min="22" max="22" width="2.875" style="1" customWidth="1"/>
    <col min="23" max="16384" width="9.125" style="1" customWidth="1"/>
  </cols>
  <sheetData>
    <row r="1" spans="1:22" ht="13.5">
      <c r="A1" s="2" t="s">
        <v>36</v>
      </c>
      <c r="S1" s="83" t="s">
        <v>56</v>
      </c>
      <c r="T1" s="83"/>
      <c r="U1" s="83"/>
      <c r="V1" s="83"/>
    </row>
    <row r="2" spans="19:22" ht="7.5" customHeight="1">
      <c r="S2" s="83"/>
      <c r="T2" s="83"/>
      <c r="U2" s="83"/>
      <c r="V2" s="83"/>
    </row>
    <row r="3" spans="1:22" ht="30" customHeight="1">
      <c r="A3" s="118"/>
      <c r="B3" s="118"/>
      <c r="C3" s="77" t="s">
        <v>39</v>
      </c>
      <c r="D3" s="96"/>
      <c r="E3" s="96"/>
      <c r="F3" s="96"/>
      <c r="G3" s="96"/>
      <c r="H3" s="96"/>
      <c r="I3" s="96"/>
      <c r="J3" s="96"/>
      <c r="K3" s="96"/>
      <c r="L3" s="80"/>
      <c r="M3" s="77" t="s">
        <v>40</v>
      </c>
      <c r="N3" s="96"/>
      <c r="O3" s="96"/>
      <c r="P3" s="96"/>
      <c r="Q3" s="96"/>
      <c r="R3" s="96"/>
      <c r="S3" s="96"/>
      <c r="T3" s="80"/>
      <c r="U3" s="115" t="s">
        <v>62</v>
      </c>
      <c r="V3" s="116"/>
    </row>
    <row r="4" spans="1:22" ht="41.25" customHeight="1">
      <c r="A4" s="119"/>
      <c r="B4" s="119"/>
      <c r="C4" s="67" t="s">
        <v>64</v>
      </c>
      <c r="D4" s="87"/>
      <c r="E4" s="87"/>
      <c r="F4" s="77" t="s">
        <v>41</v>
      </c>
      <c r="G4" s="80"/>
      <c r="H4" s="77" t="s">
        <v>42</v>
      </c>
      <c r="I4" s="80"/>
      <c r="J4" s="87" t="s">
        <v>63</v>
      </c>
      <c r="K4" s="87"/>
      <c r="L4" s="111"/>
      <c r="M4" s="113" t="s">
        <v>43</v>
      </c>
      <c r="N4" s="87"/>
      <c r="O4" s="112" t="s">
        <v>44</v>
      </c>
      <c r="P4" s="80"/>
      <c r="Q4" s="5" t="s">
        <v>45</v>
      </c>
      <c r="R4" s="32" t="s">
        <v>46</v>
      </c>
      <c r="S4" s="87" t="s">
        <v>63</v>
      </c>
      <c r="T4" s="111"/>
      <c r="U4" s="87"/>
      <c r="V4" s="87"/>
    </row>
    <row r="5" spans="1:22" ht="22.5" customHeight="1">
      <c r="A5" s="22" t="s">
        <v>67</v>
      </c>
      <c r="B5" s="22"/>
      <c r="C5" s="114">
        <v>328</v>
      </c>
      <c r="D5" s="84"/>
      <c r="E5" s="117"/>
      <c r="F5" s="114">
        <v>442</v>
      </c>
      <c r="G5" s="117"/>
      <c r="H5" s="114">
        <v>1</v>
      </c>
      <c r="I5" s="117"/>
      <c r="J5" s="84">
        <f aca="true" t="shared" si="0" ref="J5:J10">SUM(C5:I5)</f>
        <v>771</v>
      </c>
      <c r="K5" s="84"/>
      <c r="L5" s="117"/>
      <c r="M5" s="114">
        <v>123</v>
      </c>
      <c r="N5" s="84"/>
      <c r="O5" s="114">
        <v>44</v>
      </c>
      <c r="P5" s="117"/>
      <c r="Q5" s="8">
        <v>41</v>
      </c>
      <c r="R5" s="18">
        <v>120</v>
      </c>
      <c r="S5" s="84">
        <f aca="true" t="shared" si="1" ref="S5:S10">SUM(M5:R5)</f>
        <v>328</v>
      </c>
      <c r="T5" s="117"/>
      <c r="U5" s="84">
        <v>32995</v>
      </c>
      <c r="V5" s="84"/>
    </row>
    <row r="6" spans="1:22" ht="22.5" customHeight="1">
      <c r="A6" s="108" t="s">
        <v>2</v>
      </c>
      <c r="B6" s="65"/>
      <c r="C6" s="114">
        <v>328</v>
      </c>
      <c r="D6" s="84"/>
      <c r="E6" s="117"/>
      <c r="F6" s="114">
        <v>441</v>
      </c>
      <c r="G6" s="117"/>
      <c r="H6" s="120" t="s">
        <v>61</v>
      </c>
      <c r="I6" s="121"/>
      <c r="J6" s="114">
        <f t="shared" si="0"/>
        <v>769</v>
      </c>
      <c r="K6" s="84"/>
      <c r="L6" s="117"/>
      <c r="M6" s="114">
        <v>113</v>
      </c>
      <c r="N6" s="84"/>
      <c r="O6" s="114">
        <v>50</v>
      </c>
      <c r="P6" s="117"/>
      <c r="Q6" s="8">
        <v>43</v>
      </c>
      <c r="R6" s="18">
        <v>122</v>
      </c>
      <c r="S6" s="84">
        <f t="shared" si="1"/>
        <v>328</v>
      </c>
      <c r="T6" s="117"/>
      <c r="U6" s="84">
        <v>33115</v>
      </c>
      <c r="V6" s="84"/>
    </row>
    <row r="7" spans="1:22" ht="22.5" customHeight="1">
      <c r="A7" s="108" t="s">
        <v>3</v>
      </c>
      <c r="B7" s="65"/>
      <c r="C7" s="114">
        <v>328</v>
      </c>
      <c r="D7" s="84"/>
      <c r="E7" s="117"/>
      <c r="F7" s="114">
        <v>427</v>
      </c>
      <c r="G7" s="117"/>
      <c r="H7" s="120" t="s">
        <v>61</v>
      </c>
      <c r="I7" s="121"/>
      <c r="J7" s="114">
        <f t="shared" si="0"/>
        <v>755</v>
      </c>
      <c r="K7" s="84"/>
      <c r="L7" s="117"/>
      <c r="M7" s="114">
        <v>113</v>
      </c>
      <c r="N7" s="84"/>
      <c r="O7" s="114">
        <v>49</v>
      </c>
      <c r="P7" s="117"/>
      <c r="Q7" s="8">
        <v>49</v>
      </c>
      <c r="R7" s="18">
        <v>117</v>
      </c>
      <c r="S7" s="84">
        <f t="shared" si="1"/>
        <v>328</v>
      </c>
      <c r="T7" s="117"/>
      <c r="U7" s="84">
        <v>32780</v>
      </c>
      <c r="V7" s="84"/>
    </row>
    <row r="8" spans="1:22" ht="22.5" customHeight="1">
      <c r="A8" s="108" t="s">
        <v>4</v>
      </c>
      <c r="B8" s="65"/>
      <c r="C8" s="114">
        <v>327</v>
      </c>
      <c r="D8" s="84"/>
      <c r="E8" s="117"/>
      <c r="F8" s="114">
        <v>427</v>
      </c>
      <c r="G8" s="117"/>
      <c r="H8" s="120" t="s">
        <v>61</v>
      </c>
      <c r="I8" s="121"/>
      <c r="J8" s="114">
        <f t="shared" si="0"/>
        <v>754</v>
      </c>
      <c r="K8" s="84"/>
      <c r="L8" s="117"/>
      <c r="M8" s="114">
        <v>102</v>
      </c>
      <c r="N8" s="84"/>
      <c r="O8" s="114">
        <v>54</v>
      </c>
      <c r="P8" s="117"/>
      <c r="Q8" s="8">
        <v>48</v>
      </c>
      <c r="R8" s="18">
        <v>123</v>
      </c>
      <c r="S8" s="84">
        <f t="shared" si="1"/>
        <v>327</v>
      </c>
      <c r="T8" s="117"/>
      <c r="U8" s="84">
        <v>33935</v>
      </c>
      <c r="V8" s="84"/>
    </row>
    <row r="9" spans="1:22" ht="22.5" customHeight="1">
      <c r="A9" s="108" t="s">
        <v>5</v>
      </c>
      <c r="B9" s="65"/>
      <c r="C9" s="114">
        <v>329</v>
      </c>
      <c r="D9" s="84"/>
      <c r="E9" s="84"/>
      <c r="F9" s="114">
        <v>423</v>
      </c>
      <c r="G9" s="117"/>
      <c r="H9" s="114">
        <v>1</v>
      </c>
      <c r="I9" s="117"/>
      <c r="J9" s="114">
        <f t="shared" si="0"/>
        <v>753</v>
      </c>
      <c r="K9" s="84"/>
      <c r="L9" s="117"/>
      <c r="M9" s="114">
        <v>100</v>
      </c>
      <c r="N9" s="84"/>
      <c r="O9" s="114">
        <v>57</v>
      </c>
      <c r="P9" s="117"/>
      <c r="Q9" s="8">
        <v>48</v>
      </c>
      <c r="R9" s="18">
        <v>124</v>
      </c>
      <c r="S9" s="114">
        <f t="shared" si="1"/>
        <v>329</v>
      </c>
      <c r="T9" s="117"/>
      <c r="U9" s="84">
        <v>33368</v>
      </c>
      <c r="V9" s="84"/>
    </row>
    <row r="10" spans="1:22" ht="22.5" customHeight="1">
      <c r="A10" s="109" t="s">
        <v>68</v>
      </c>
      <c r="B10" s="109"/>
      <c r="C10" s="73">
        <v>321</v>
      </c>
      <c r="D10" s="138"/>
      <c r="E10" s="74"/>
      <c r="F10" s="73">
        <v>431</v>
      </c>
      <c r="G10" s="74"/>
      <c r="H10" s="99" t="s">
        <v>61</v>
      </c>
      <c r="I10" s="100"/>
      <c r="J10" s="73">
        <f t="shared" si="0"/>
        <v>752</v>
      </c>
      <c r="K10" s="138"/>
      <c r="L10" s="74"/>
      <c r="M10" s="73">
        <v>103</v>
      </c>
      <c r="N10" s="74"/>
      <c r="O10" s="73">
        <v>52</v>
      </c>
      <c r="P10" s="74"/>
      <c r="Q10" s="19">
        <v>41</v>
      </c>
      <c r="R10" s="19">
        <v>125</v>
      </c>
      <c r="S10" s="73">
        <f t="shared" si="1"/>
        <v>321</v>
      </c>
      <c r="T10" s="74"/>
      <c r="U10" s="73">
        <v>32068</v>
      </c>
      <c r="V10" s="138"/>
    </row>
    <row r="11" spans="19:20" ht="37.5" customHeight="1">
      <c r="S11" s="22"/>
      <c r="T11" s="22"/>
    </row>
    <row r="12" ht="13.5">
      <c r="A12" s="2" t="s">
        <v>69</v>
      </c>
    </row>
    <row r="13" ht="7.5" customHeight="1"/>
    <row r="14" spans="1:21" ht="52.5" customHeight="1">
      <c r="A14" s="122"/>
      <c r="B14" s="122"/>
      <c r="C14" s="122"/>
      <c r="D14" s="122"/>
      <c r="E14" s="77" t="s">
        <v>47</v>
      </c>
      <c r="F14" s="80"/>
      <c r="G14" s="96" t="s">
        <v>48</v>
      </c>
      <c r="H14" s="96"/>
      <c r="I14" s="77" t="s">
        <v>66</v>
      </c>
      <c r="J14" s="96"/>
      <c r="K14" s="80"/>
      <c r="L14" s="77" t="s">
        <v>49</v>
      </c>
      <c r="M14" s="80"/>
      <c r="N14" s="96" t="s">
        <v>50</v>
      </c>
      <c r="O14" s="96"/>
      <c r="P14" s="77" t="s">
        <v>23</v>
      </c>
      <c r="Q14" s="80"/>
      <c r="R14" s="6" t="s">
        <v>24</v>
      </c>
      <c r="S14" s="15" t="s">
        <v>51</v>
      </c>
      <c r="T14" s="96" t="s">
        <v>6</v>
      </c>
      <c r="U14" s="96"/>
    </row>
    <row r="15" spans="1:21" ht="26.25" customHeight="1">
      <c r="A15" s="126" t="s">
        <v>52</v>
      </c>
      <c r="B15" s="116" t="s">
        <v>53</v>
      </c>
      <c r="C15" s="116"/>
      <c r="D15" s="116"/>
      <c r="E15" s="128">
        <v>18</v>
      </c>
      <c r="F15" s="129"/>
      <c r="G15" s="130">
        <v>32</v>
      </c>
      <c r="H15" s="130"/>
      <c r="I15" s="128">
        <v>17</v>
      </c>
      <c r="J15" s="130"/>
      <c r="K15" s="129"/>
      <c r="L15" s="128">
        <v>140</v>
      </c>
      <c r="M15" s="129"/>
      <c r="N15" s="130">
        <v>38</v>
      </c>
      <c r="O15" s="130"/>
      <c r="P15" s="128">
        <v>23</v>
      </c>
      <c r="Q15" s="129"/>
      <c r="R15" s="7">
        <v>17</v>
      </c>
      <c r="S15" s="17">
        <v>36</v>
      </c>
      <c r="T15" s="128">
        <f>SUM(E15:S15)</f>
        <v>321</v>
      </c>
      <c r="U15" s="130"/>
    </row>
    <row r="16" spans="1:21" ht="26.25" customHeight="1">
      <c r="A16" s="127"/>
      <c r="B16" s="86" t="s">
        <v>41</v>
      </c>
      <c r="C16" s="86"/>
      <c r="D16" s="86"/>
      <c r="E16" s="114">
        <v>38</v>
      </c>
      <c r="F16" s="117"/>
      <c r="G16" s="84">
        <v>144</v>
      </c>
      <c r="H16" s="84"/>
      <c r="I16" s="114">
        <v>66</v>
      </c>
      <c r="J16" s="84"/>
      <c r="K16" s="117"/>
      <c r="L16" s="114">
        <v>120</v>
      </c>
      <c r="M16" s="117"/>
      <c r="N16" s="84">
        <v>13</v>
      </c>
      <c r="O16" s="84"/>
      <c r="P16" s="114">
        <v>19</v>
      </c>
      <c r="Q16" s="117"/>
      <c r="R16" s="8">
        <v>8</v>
      </c>
      <c r="S16" s="18">
        <v>23</v>
      </c>
      <c r="T16" s="114">
        <f>SUM(E16:S16)</f>
        <v>431</v>
      </c>
      <c r="U16" s="84"/>
    </row>
    <row r="17" spans="1:21" ht="26.25" customHeight="1">
      <c r="A17" s="127"/>
      <c r="B17" s="86" t="s">
        <v>54</v>
      </c>
      <c r="C17" s="86"/>
      <c r="D17" s="86"/>
      <c r="E17" s="131" t="s">
        <v>76</v>
      </c>
      <c r="F17" s="133"/>
      <c r="G17" s="131" t="s">
        <v>76</v>
      </c>
      <c r="H17" s="133"/>
      <c r="I17" s="131" t="s">
        <v>74</v>
      </c>
      <c r="J17" s="132"/>
      <c r="K17" s="133"/>
      <c r="L17" s="131" t="s">
        <v>76</v>
      </c>
      <c r="M17" s="133"/>
      <c r="N17" s="131" t="s">
        <v>76</v>
      </c>
      <c r="O17" s="133"/>
      <c r="P17" s="131" t="s">
        <v>76</v>
      </c>
      <c r="Q17" s="133"/>
      <c r="R17" s="59" t="s">
        <v>76</v>
      </c>
      <c r="S17" s="59" t="s">
        <v>76</v>
      </c>
      <c r="T17" s="139" t="s">
        <v>76</v>
      </c>
      <c r="U17" s="140"/>
    </row>
    <row r="18" spans="1:21" ht="26.25" customHeight="1">
      <c r="A18" s="111"/>
      <c r="B18" s="96" t="s">
        <v>6</v>
      </c>
      <c r="C18" s="96"/>
      <c r="D18" s="96"/>
      <c r="E18" s="123">
        <v>56</v>
      </c>
      <c r="F18" s="125"/>
      <c r="G18" s="124">
        <v>176</v>
      </c>
      <c r="H18" s="124"/>
      <c r="I18" s="123">
        <v>83</v>
      </c>
      <c r="J18" s="124"/>
      <c r="K18" s="125"/>
      <c r="L18" s="123">
        <v>260</v>
      </c>
      <c r="M18" s="125"/>
      <c r="N18" s="124">
        <v>51</v>
      </c>
      <c r="O18" s="124"/>
      <c r="P18" s="123">
        <v>42</v>
      </c>
      <c r="Q18" s="125"/>
      <c r="R18" s="30">
        <v>25</v>
      </c>
      <c r="S18" s="31">
        <v>59</v>
      </c>
      <c r="T18" s="123">
        <f>SUM(E18:S18)</f>
        <v>752</v>
      </c>
      <c r="U18" s="124"/>
    </row>
    <row r="19" ht="7.5" customHeight="1"/>
    <row r="20" spans="18:21" ht="12.75">
      <c r="R20" s="82" t="s">
        <v>37</v>
      </c>
      <c r="S20" s="82"/>
      <c r="T20" s="82"/>
      <c r="U20" s="82"/>
    </row>
    <row r="21" ht="33.75" customHeight="1"/>
    <row r="22" spans="1:15" ht="13.5">
      <c r="A22" s="2" t="s">
        <v>38</v>
      </c>
      <c r="L22" s="83" t="s">
        <v>57</v>
      </c>
      <c r="M22" s="83"/>
      <c r="N22" s="83"/>
      <c r="O22" s="83"/>
    </row>
    <row r="23" spans="12:15" ht="7.5" customHeight="1">
      <c r="L23" s="83"/>
      <c r="M23" s="83"/>
      <c r="N23" s="83"/>
      <c r="O23" s="83"/>
    </row>
    <row r="24" spans="1:15" ht="52.5" customHeight="1">
      <c r="A24" s="122"/>
      <c r="B24" s="122"/>
      <c r="C24" s="122"/>
      <c r="D24" s="77" t="s">
        <v>59</v>
      </c>
      <c r="E24" s="96"/>
      <c r="F24" s="80"/>
      <c r="G24" s="77" t="s">
        <v>55</v>
      </c>
      <c r="H24" s="96"/>
      <c r="I24" s="96"/>
      <c r="J24" s="80"/>
      <c r="K24" s="96" t="s">
        <v>60</v>
      </c>
      <c r="L24" s="96"/>
      <c r="M24" s="96"/>
      <c r="N24" s="96"/>
      <c r="O24" s="96"/>
    </row>
    <row r="25" spans="1:15" ht="30" customHeight="1">
      <c r="A25" s="108" t="s">
        <v>27</v>
      </c>
      <c r="B25" s="108"/>
      <c r="C25" s="108"/>
      <c r="D25" s="134">
        <v>4</v>
      </c>
      <c r="E25" s="135"/>
      <c r="F25" s="136"/>
      <c r="G25" s="134">
        <v>90</v>
      </c>
      <c r="H25" s="135"/>
      <c r="I25" s="135"/>
      <c r="J25" s="136"/>
      <c r="K25" s="135">
        <v>144452</v>
      </c>
      <c r="L25" s="135"/>
      <c r="M25" s="135"/>
      <c r="N25" s="135"/>
      <c r="O25" s="135"/>
    </row>
    <row r="26" spans="1:15" ht="30" customHeight="1">
      <c r="A26" s="108" t="s">
        <v>2</v>
      </c>
      <c r="B26" s="108"/>
      <c r="C26" s="108"/>
      <c r="D26" s="134">
        <v>4</v>
      </c>
      <c r="E26" s="135"/>
      <c r="F26" s="136"/>
      <c r="G26" s="134">
        <v>90</v>
      </c>
      <c r="H26" s="135"/>
      <c r="I26" s="135"/>
      <c r="J26" s="136"/>
      <c r="K26" s="135">
        <v>139213</v>
      </c>
      <c r="L26" s="135"/>
      <c r="M26" s="135"/>
      <c r="N26" s="135"/>
      <c r="O26" s="135"/>
    </row>
    <row r="27" spans="1:15" ht="30" customHeight="1">
      <c r="A27" s="108" t="s">
        <v>3</v>
      </c>
      <c r="B27" s="108"/>
      <c r="C27" s="108"/>
      <c r="D27" s="134">
        <v>4</v>
      </c>
      <c r="E27" s="135"/>
      <c r="F27" s="136"/>
      <c r="G27" s="134">
        <v>90</v>
      </c>
      <c r="H27" s="135"/>
      <c r="I27" s="135"/>
      <c r="J27" s="136"/>
      <c r="K27" s="135">
        <v>143202</v>
      </c>
      <c r="L27" s="135"/>
      <c r="M27" s="135"/>
      <c r="N27" s="135"/>
      <c r="O27" s="135"/>
    </row>
    <row r="28" spans="1:15" ht="30" customHeight="1">
      <c r="A28" s="108" t="s">
        <v>4</v>
      </c>
      <c r="B28" s="108"/>
      <c r="C28" s="108"/>
      <c r="D28" s="134">
        <v>4</v>
      </c>
      <c r="E28" s="135"/>
      <c r="F28" s="136"/>
      <c r="G28" s="134">
        <v>90</v>
      </c>
      <c r="H28" s="135"/>
      <c r="I28" s="135"/>
      <c r="J28" s="136"/>
      <c r="K28" s="135">
        <v>137567</v>
      </c>
      <c r="L28" s="135"/>
      <c r="M28" s="135"/>
      <c r="N28" s="135"/>
      <c r="O28" s="135"/>
    </row>
    <row r="29" spans="1:15" ht="30" customHeight="1">
      <c r="A29" s="108" t="s">
        <v>5</v>
      </c>
      <c r="B29" s="108"/>
      <c r="C29" s="108"/>
      <c r="D29" s="134">
        <v>4</v>
      </c>
      <c r="E29" s="135"/>
      <c r="F29" s="136"/>
      <c r="G29" s="134">
        <v>90</v>
      </c>
      <c r="H29" s="135"/>
      <c r="I29" s="135"/>
      <c r="J29" s="136"/>
      <c r="K29" s="135">
        <v>134397</v>
      </c>
      <c r="L29" s="135"/>
      <c r="M29" s="135"/>
      <c r="N29" s="135"/>
      <c r="O29" s="135"/>
    </row>
    <row r="30" spans="1:15" ht="30" customHeight="1">
      <c r="A30" s="109" t="s">
        <v>68</v>
      </c>
      <c r="B30" s="109"/>
      <c r="C30" s="66"/>
      <c r="D30" s="137">
        <v>4</v>
      </c>
      <c r="E30" s="137"/>
      <c r="F30" s="137"/>
      <c r="G30" s="141">
        <v>90</v>
      </c>
      <c r="H30" s="137"/>
      <c r="I30" s="137"/>
      <c r="J30" s="142"/>
      <c r="K30" s="137">
        <v>133149</v>
      </c>
      <c r="L30" s="137"/>
      <c r="M30" s="137"/>
      <c r="N30" s="137"/>
      <c r="O30" s="137"/>
    </row>
    <row r="31" ht="7.5" customHeight="1"/>
    <row r="32" spans="10:15" ht="12.75">
      <c r="J32" s="82" t="s">
        <v>58</v>
      </c>
      <c r="K32" s="82"/>
      <c r="L32" s="82"/>
      <c r="M32" s="82"/>
      <c r="N32" s="82"/>
      <c r="O32" s="82"/>
    </row>
  </sheetData>
  <mergeCells count="137">
    <mergeCell ref="S10:T10"/>
    <mergeCell ref="U10:V10"/>
    <mergeCell ref="A30:C30"/>
    <mergeCell ref="A10:B10"/>
    <mergeCell ref="D30:F30"/>
    <mergeCell ref="G30:J30"/>
    <mergeCell ref="G27:J27"/>
    <mergeCell ref="A27:C27"/>
    <mergeCell ref="A28:C28"/>
    <mergeCell ref="A29:C29"/>
    <mergeCell ref="D25:F25"/>
    <mergeCell ref="C10:E10"/>
    <mergeCell ref="S1:V2"/>
    <mergeCell ref="L22:O23"/>
    <mergeCell ref="T15:U15"/>
    <mergeCell ref="T16:U16"/>
    <mergeCell ref="T17:U17"/>
    <mergeCell ref="T18:U18"/>
    <mergeCell ref="P15:Q15"/>
    <mergeCell ref="G25:J25"/>
    <mergeCell ref="P17:Q17"/>
    <mergeCell ref="P18:Q18"/>
    <mergeCell ref="N15:O15"/>
    <mergeCell ref="N16:O16"/>
    <mergeCell ref="N17:O17"/>
    <mergeCell ref="N18:O18"/>
    <mergeCell ref="A24:C24"/>
    <mergeCell ref="P16:Q16"/>
    <mergeCell ref="J10:L10"/>
    <mergeCell ref="M10:N10"/>
    <mergeCell ref="O10:P10"/>
    <mergeCell ref="L15:M15"/>
    <mergeCell ref="L16:M16"/>
    <mergeCell ref="L17:M17"/>
    <mergeCell ref="L18:M18"/>
    <mergeCell ref="G15:H15"/>
    <mergeCell ref="F7:G7"/>
    <mergeCell ref="F8:G8"/>
    <mergeCell ref="F10:G10"/>
    <mergeCell ref="H10:I10"/>
    <mergeCell ref="H8:I8"/>
    <mergeCell ref="H9:I9"/>
    <mergeCell ref="F9:G9"/>
    <mergeCell ref="C6:E6"/>
    <mergeCell ref="C5:E5"/>
    <mergeCell ref="C7:E7"/>
    <mergeCell ref="C8:E8"/>
    <mergeCell ref="D27:F27"/>
    <mergeCell ref="D28:F28"/>
    <mergeCell ref="D29:F29"/>
    <mergeCell ref="J32:O32"/>
    <mergeCell ref="G28:J28"/>
    <mergeCell ref="G29:J29"/>
    <mergeCell ref="K27:O27"/>
    <mergeCell ref="K28:O28"/>
    <mergeCell ref="K29:O29"/>
    <mergeCell ref="K30:O30"/>
    <mergeCell ref="A25:C25"/>
    <mergeCell ref="A26:C26"/>
    <mergeCell ref="R20:U20"/>
    <mergeCell ref="K24:O24"/>
    <mergeCell ref="G24:J24"/>
    <mergeCell ref="D24:F24"/>
    <mergeCell ref="D26:F26"/>
    <mergeCell ref="K25:O25"/>
    <mergeCell ref="K26:O26"/>
    <mergeCell ref="G26:J26"/>
    <mergeCell ref="G16:H16"/>
    <mergeCell ref="G17:H17"/>
    <mergeCell ref="G18:H18"/>
    <mergeCell ref="E18:F18"/>
    <mergeCell ref="E17:F17"/>
    <mergeCell ref="E16:F16"/>
    <mergeCell ref="I18:K18"/>
    <mergeCell ref="A15:A18"/>
    <mergeCell ref="B18:D18"/>
    <mergeCell ref="B17:D17"/>
    <mergeCell ref="B16:D16"/>
    <mergeCell ref="B15:D15"/>
    <mergeCell ref="E15:F15"/>
    <mergeCell ref="I15:K15"/>
    <mergeCell ref="I16:K16"/>
    <mergeCell ref="I17:K17"/>
    <mergeCell ref="I14:K14"/>
    <mergeCell ref="G14:H14"/>
    <mergeCell ref="E14:F14"/>
    <mergeCell ref="A14:D14"/>
    <mergeCell ref="T14:U14"/>
    <mergeCell ref="P14:Q14"/>
    <mergeCell ref="N14:O14"/>
    <mergeCell ref="L14:M14"/>
    <mergeCell ref="U8:V8"/>
    <mergeCell ref="U9:V9"/>
    <mergeCell ref="S5:T5"/>
    <mergeCell ref="U5:V5"/>
    <mergeCell ref="U6:V6"/>
    <mergeCell ref="U7:V7"/>
    <mergeCell ref="S6:T6"/>
    <mergeCell ref="S7:T7"/>
    <mergeCell ref="S8:T8"/>
    <mergeCell ref="S9:T9"/>
    <mergeCell ref="M8:N8"/>
    <mergeCell ref="M9:N9"/>
    <mergeCell ref="O8:P8"/>
    <mergeCell ref="O9:P9"/>
    <mergeCell ref="O5:P5"/>
    <mergeCell ref="O6:P6"/>
    <mergeCell ref="O7:P7"/>
    <mergeCell ref="M5:N5"/>
    <mergeCell ref="M6:N6"/>
    <mergeCell ref="M7:N7"/>
    <mergeCell ref="J9:L9"/>
    <mergeCell ref="H5:I5"/>
    <mergeCell ref="H6:I6"/>
    <mergeCell ref="H7:I7"/>
    <mergeCell ref="J5:L5"/>
    <mergeCell ref="J6:L6"/>
    <mergeCell ref="J7:L7"/>
    <mergeCell ref="J8:L8"/>
    <mergeCell ref="C9:E9"/>
    <mergeCell ref="U3:V4"/>
    <mergeCell ref="A9:B9"/>
    <mergeCell ref="A8:B8"/>
    <mergeCell ref="A7:B7"/>
    <mergeCell ref="A6:B6"/>
    <mergeCell ref="F6:G6"/>
    <mergeCell ref="F5:G5"/>
    <mergeCell ref="A3:B4"/>
    <mergeCell ref="C3:L3"/>
    <mergeCell ref="M3:T3"/>
    <mergeCell ref="S4:T4"/>
    <mergeCell ref="O4:P4"/>
    <mergeCell ref="M4:N4"/>
    <mergeCell ref="J4:L4"/>
    <mergeCell ref="H4:I4"/>
    <mergeCell ref="F4:G4"/>
    <mergeCell ref="C4:E4"/>
  </mergeCells>
  <printOptions/>
  <pageMargins left="0.75" right="0.75" top="0.73" bottom="0.76" header="0.512" footer="0.512"/>
  <pageSetup firstPageNumber="86" useFirstPageNumber="1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DAS05017</cp:lastModifiedBy>
  <cp:lastPrinted>2007-08-21T06:24:23Z</cp:lastPrinted>
  <dcterms:modified xsi:type="dcterms:W3CDTF">2007-12-13T04:43:59Z</dcterms:modified>
  <cp:category/>
  <cp:version/>
  <cp:contentType/>
  <cp:contentStatus/>
</cp:coreProperties>
</file>