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刑法犯罪状況" sheetId="1" r:id="rId1"/>
    <sheet name="特別法令違反事件・交通事故の状況" sheetId="2" r:id="rId2"/>
    <sheet name="交通事故の状況（続き）" sheetId="3" r:id="rId3"/>
    <sheet name="火災被害状況" sheetId="4" r:id="rId4"/>
    <sheet name="火災被害状況（続き）、原因別火災発生状況" sheetId="5" r:id="rId5"/>
    <sheet name="消防車保有状況" sheetId="6" r:id="rId6"/>
    <sheet name="救急出動状況" sheetId="7" r:id="rId7"/>
  </sheets>
  <definedNames/>
  <calcPr fullCalcOnLoad="1" fullPrecision="0"/>
</workbook>
</file>

<file path=xl/sharedStrings.xml><?xml version="1.0" encoding="utf-8"?>
<sst xmlns="http://schemas.openxmlformats.org/spreadsheetml/2006/main" count="545" uniqueCount="206">
  <si>
    <t>警　察　・　消　防</t>
  </si>
  <si>
    <t>１　刑法犯罪状況</t>
  </si>
  <si>
    <t>16年</t>
  </si>
  <si>
    <t>17年</t>
  </si>
  <si>
    <t>検挙</t>
  </si>
  <si>
    <t>総数</t>
  </si>
  <si>
    <t>凶悪犯</t>
  </si>
  <si>
    <t>粗暴犯</t>
  </si>
  <si>
    <t>窃盗犯</t>
  </si>
  <si>
    <t>知能犯</t>
  </si>
  <si>
    <t>風俗犯</t>
  </si>
  <si>
    <t>その他の刑法犯</t>
  </si>
  <si>
    <t xml:space="preserve">‐ </t>
  </si>
  <si>
    <t>わ　い　せ　つ</t>
  </si>
  <si>
    <t>殺　　　　　人</t>
  </si>
  <si>
    <t>強　　　　　盗</t>
  </si>
  <si>
    <t>放　　　　　火</t>
  </si>
  <si>
    <t>強　　　　　姦</t>
  </si>
  <si>
    <t>暴　　　　　行</t>
  </si>
  <si>
    <t>傷　　　　　害</t>
  </si>
  <si>
    <t>脅　　　　　迫</t>
  </si>
  <si>
    <t>恐　　　　　喝</t>
  </si>
  <si>
    <t>詐　　　　　欺</t>
  </si>
  <si>
    <t>横　　　　　領</t>
  </si>
  <si>
    <t>偽　　　　　造</t>
  </si>
  <si>
    <t>背　　　　　任</t>
  </si>
  <si>
    <t>賭　　　　　博</t>
  </si>
  <si>
    <t>（単位：件）</t>
  </si>
  <si>
    <t>発　生</t>
  </si>
  <si>
    <t>資料：伊東警察署</t>
  </si>
  <si>
    <t>14 年</t>
  </si>
  <si>
    <t>15 年</t>
  </si>
  <si>
    <t>16 年</t>
  </si>
  <si>
    <t>17 年</t>
  </si>
  <si>
    <t>２　特別法令違反事件の状況</t>
  </si>
  <si>
    <t>検挙件数</t>
  </si>
  <si>
    <t>検挙人員</t>
  </si>
  <si>
    <t>公職
選挙
法</t>
  </si>
  <si>
    <t>覚醒
剤取
締法</t>
  </si>
  <si>
    <t>出管法
及び難民
認定法</t>
  </si>
  <si>
    <t>銃
刀
法</t>
  </si>
  <si>
    <t>廃棄
物処
理法</t>
  </si>
  <si>
    <t>売春
防止
法</t>
  </si>
  <si>
    <t>その他</t>
  </si>
  <si>
    <t>（注）刑法犯、交通法令関係を除く全ての法令違反</t>
  </si>
  <si>
    <t>３　交通事故の状況</t>
  </si>
  <si>
    <t>発生件数</t>
  </si>
  <si>
    <t xml:space="preserve">‐ </t>
  </si>
  <si>
    <t>（単位：件、人）</t>
  </si>
  <si>
    <t>４　事故区分別被害状況</t>
  </si>
  <si>
    <t>歩行者の被害</t>
  </si>
  <si>
    <t>こどもの被害</t>
  </si>
  <si>
    <t>高齢者の被害</t>
  </si>
  <si>
    <t>死　　　　　者</t>
  </si>
  <si>
    <t>負　　傷　　者</t>
  </si>
  <si>
    <t>総  数</t>
  </si>
  <si>
    <t>（注）こども・・・15歳以下、高齢者・・・65歳以上</t>
  </si>
  <si>
    <t>死　　者</t>
  </si>
  <si>
    <t>負 傷 者</t>
  </si>
  <si>
    <t>年　次</t>
  </si>
  <si>
    <t>５　類型別事故発生状況</t>
  </si>
  <si>
    <t>人対車両事故</t>
  </si>
  <si>
    <t>車両相互事故</t>
  </si>
  <si>
    <t>車両単独事故</t>
  </si>
  <si>
    <t>総　　　　数</t>
  </si>
  <si>
    <t>踏 切 事 故</t>
  </si>
  <si>
    <t>６　人身事故原因別発生状況</t>
  </si>
  <si>
    <t>信号無視</t>
  </si>
  <si>
    <t>右側通行</t>
  </si>
  <si>
    <t>追越違反</t>
  </si>
  <si>
    <t>優先通行違反</t>
  </si>
  <si>
    <t>徐行違反</t>
  </si>
  <si>
    <t>一時停止違反</t>
  </si>
  <si>
    <t>最高速度</t>
  </si>
  <si>
    <t>過労</t>
  </si>
  <si>
    <t>酒酔運転</t>
  </si>
  <si>
    <t>安全運転義務違反</t>
  </si>
  <si>
    <t>歩行者妨害</t>
  </si>
  <si>
    <t>７　火災被害状況</t>
  </si>
  <si>
    <t>総火災件数</t>
  </si>
  <si>
    <t>件数</t>
  </si>
  <si>
    <t>損害棟数計</t>
  </si>
  <si>
    <t>全焼棟数</t>
  </si>
  <si>
    <t>半焼棟数</t>
  </si>
  <si>
    <t>部分焼棟数</t>
  </si>
  <si>
    <t>ぼや棟数</t>
  </si>
  <si>
    <t>焼損床面積（㎡）</t>
  </si>
  <si>
    <t>焼損表面積（㎡）</t>
  </si>
  <si>
    <t>り災世帯数</t>
  </si>
  <si>
    <t>全損</t>
  </si>
  <si>
    <t>半損</t>
  </si>
  <si>
    <t>小損</t>
  </si>
  <si>
    <t>損害見積額(千円)</t>
  </si>
  <si>
    <t>損害見積総額(千円)</t>
  </si>
  <si>
    <t>14年</t>
  </si>
  <si>
    <t>15年</t>
  </si>
  <si>
    <t>航
空
機</t>
  </si>
  <si>
    <t>そ
の
他</t>
  </si>
  <si>
    <t>林
野</t>
  </si>
  <si>
    <t>車
両</t>
  </si>
  <si>
    <t>船
舶</t>
  </si>
  <si>
    <t>資料：予防課</t>
  </si>
  <si>
    <t>建
物</t>
  </si>
  <si>
    <t>７　火災被害状況（続き）</t>
  </si>
  <si>
    <t>り災人員</t>
  </si>
  <si>
    <t>火災１件平均損害額（千円）</t>
  </si>
  <si>
    <t>市民１人当り平均損害額（円）</t>
  </si>
  <si>
    <t>建物（㎡）</t>
  </si>
  <si>
    <t>焼損面積（ａ）</t>
  </si>
  <si>
    <t>１月平均損害額（千円）</t>
  </si>
  <si>
    <t>林野（ａ）</t>
  </si>
  <si>
    <t xml:space="preserve">  １件平均    </t>
  </si>
  <si>
    <t xml:space="preserve">   り災面積</t>
  </si>
  <si>
    <t>８　原因別火災発生状況</t>
  </si>
  <si>
    <t>焚き火</t>
  </si>
  <si>
    <t>たばこ</t>
  </si>
  <si>
    <t>こんろ</t>
  </si>
  <si>
    <t>放火（疑いを含む）</t>
  </si>
  <si>
    <t>電気機器</t>
  </si>
  <si>
    <t>電気装置</t>
  </si>
  <si>
    <t>内燃機関</t>
  </si>
  <si>
    <t>衝突の火花</t>
  </si>
  <si>
    <t>火遊び</t>
  </si>
  <si>
    <t>マッチ・ライター</t>
  </si>
  <si>
    <t>ストーブ</t>
  </si>
  <si>
    <t>風呂がま</t>
  </si>
  <si>
    <t>煙突・煙道</t>
  </si>
  <si>
    <t>電灯電話配線</t>
  </si>
  <si>
    <t>焼却炉</t>
  </si>
  <si>
    <t>火入れ</t>
  </si>
  <si>
    <t>灯火</t>
  </si>
  <si>
    <t>取灰</t>
  </si>
  <si>
    <t>配線器具</t>
  </si>
  <si>
    <t>ボイラー</t>
  </si>
  <si>
    <t>排気管</t>
  </si>
  <si>
    <t>不明・調査中</t>
  </si>
  <si>
    <t>総          数</t>
  </si>
  <si>
    <t>宇佐美</t>
  </si>
  <si>
    <t>消防団</t>
  </si>
  <si>
    <t>消防ポンプ自動車</t>
  </si>
  <si>
    <t>救助工作車</t>
  </si>
  <si>
    <t>救急自動車</t>
  </si>
  <si>
    <t>指揮車</t>
  </si>
  <si>
    <t>査察車</t>
  </si>
  <si>
    <t>（単位：台）</t>
  </si>
  <si>
    <t>総　　　　　数</t>
  </si>
  <si>
    <t>合　計</t>
  </si>
  <si>
    <t>消 防 本 部 （署）</t>
  </si>
  <si>
    <t>本 署</t>
  </si>
  <si>
    <t>吉 田</t>
  </si>
  <si>
    <t>対 島</t>
  </si>
  <si>
    <t>１０　救急出動状況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</si>
  <si>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</si>
  <si>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</si>
  <si>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</si>
  <si>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</si>
  <si>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</si>
  <si>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</si>
  <si>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</si>
  <si>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</si>
  <si>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</si>
  <si>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急病</t>
  </si>
  <si>
    <t>１１　診療科目別搬送人員</t>
  </si>
  <si>
    <t>総
数</t>
  </si>
  <si>
    <t>内
科</t>
  </si>
  <si>
    <t>消
化
器</t>
  </si>
  <si>
    <t>循
環
器</t>
  </si>
  <si>
    <t>小
児
科</t>
  </si>
  <si>
    <t>外
科</t>
  </si>
  <si>
    <t>整
形</t>
  </si>
  <si>
    <t>脳
神
経</t>
  </si>
  <si>
    <t>産
婦
人
科</t>
  </si>
  <si>
    <t>耳
鼻
咽
喉</t>
  </si>
  <si>
    <t>眼
科</t>
  </si>
  <si>
    <t>精
神
神
経</t>
  </si>
  <si>
    <t>出 動</t>
  </si>
  <si>
    <t>搬 送
人 員</t>
  </si>
  <si>
    <t>（単位：人）</t>
  </si>
  <si>
    <t>毒劇
物法</t>
  </si>
  <si>
    <t>軽犯
罪法</t>
  </si>
  <si>
    <t>特殊車等</t>
  </si>
  <si>
    <t>非常用消防自動車等</t>
  </si>
  <si>
    <t>防災広報車</t>
  </si>
  <si>
    <t>連絡車</t>
  </si>
  <si>
    <t>運搬車</t>
  </si>
  <si>
    <t>はしご自動車</t>
  </si>
  <si>
    <t>水槽付消防ポンプ自動車</t>
  </si>
  <si>
    <t>※　特殊車等：積載車、広報車</t>
  </si>
  <si>
    <t>　　非常用消防自動車等：消防ポンプ自動車、動員車、水防車</t>
  </si>
  <si>
    <t>　　救急自動車に高規格救急自動車２台を含む</t>
  </si>
  <si>
    <t>　　１７年の焼損面積0.02アールのため、０とする</t>
  </si>
  <si>
    <t>資料：消防総務課</t>
  </si>
  <si>
    <t>平成14 年</t>
  </si>
  <si>
    <t>18年</t>
  </si>
  <si>
    <t>平成14年</t>
  </si>
  <si>
    <t>平 成 14 年</t>
  </si>
  <si>
    <t>平成 13 年</t>
  </si>
  <si>
    <t>平成 13年</t>
  </si>
  <si>
    <t>18 年</t>
  </si>
  <si>
    <t>平成
16年</t>
  </si>
  <si>
    <t>平成13年</t>
  </si>
  <si>
    <t>９　消防車等の保有状況（平成１９年１月１日現在）</t>
  </si>
  <si>
    <t>水槽車</t>
  </si>
  <si>
    <t>資料：消防署</t>
  </si>
  <si>
    <t>‐</t>
  </si>
  <si>
    <t>‐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</si>
</sst>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#,##0_);[Red]\(#,##0\)"/>
    <numFmt numFmtId="180" formatCode="#,##0.0_ "/>
    <numFmt numFmtId="181" formatCode="#,##0.0_);[Red]\(#,##0.0\)"/>
    <numFmt numFmtId="182" formatCode="0.0_);[Red]\(0.0\)"/>
    <numFmt numFmtId="183" formatCode="#,##0_ ;[Red]\-#,##0\ "/>
  </numFmts>
  <fonts count="7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179" fontId="0" fillId="0" borderId="0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179" fontId="0" fillId="0" borderId="7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177" fontId="0" fillId="0" borderId="6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9" fontId="0" fillId="0" borderId="9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9" fontId="0" fillId="0" borderId="12" xfId="0" applyNumberFormat="1" applyBorder="1" applyAlignment="1">
      <alignment horizontal="right" vertical="center"/>
    </xf>
    <xf numFmtId="177" fontId="0" fillId="0" borderId="13" xfId="0" applyNumberFormat="1" applyBorder="1" applyAlignment="1">
      <alignment vertical="center"/>
    </xf>
    <xf numFmtId="179" fontId="0" fillId="0" borderId="14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179" fontId="0" fillId="0" borderId="6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0" fillId="0" borderId="0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179" fontId="0" fillId="0" borderId="12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177" fontId="0" fillId="0" borderId="5" xfId="0" applyNumberFormat="1" applyBorder="1" applyAlignment="1">
      <alignment vertical="center"/>
    </xf>
    <xf numFmtId="179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/>
    </xf>
    <xf numFmtId="179" fontId="0" fillId="0" borderId="1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79" fontId="0" fillId="0" borderId="17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9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9" fontId="0" fillId="0" borderId="2" xfId="0" applyNumberFormat="1" applyFill="1" applyBorder="1" applyAlignment="1">
      <alignment vertical="center"/>
    </xf>
    <xf numFmtId="0" fontId="0" fillId="0" borderId="6" xfId="0" applyBorder="1" applyAlignment="1">
      <alignment/>
    </xf>
    <xf numFmtId="179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9" xfId="0" applyNumberFormat="1" applyBorder="1" applyAlignment="1">
      <alignment vertical="center"/>
    </xf>
    <xf numFmtId="179" fontId="0" fillId="0" borderId="6" xfId="0" applyNumberFormat="1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distributed" vertical="center"/>
    </xf>
    <xf numFmtId="179" fontId="0" fillId="0" borderId="1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6" fontId="0" fillId="0" borderId="1" xfId="0" applyNumberFormat="1" applyFill="1" applyBorder="1" applyAlignment="1">
      <alignment horizontal="distributed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21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4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79" fontId="0" fillId="0" borderId="2" xfId="0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179" fontId="0" fillId="0" borderId="2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14" xfId="0" applyNumberFormat="1" applyBorder="1" applyAlignment="1">
      <alignment vertical="center"/>
    </xf>
    <xf numFmtId="179" fontId="0" fillId="0" borderId="18" xfId="0" applyNumberFormat="1" applyBorder="1" applyAlignment="1">
      <alignment vertical="center"/>
    </xf>
    <xf numFmtId="179" fontId="0" fillId="0" borderId="2" xfId="0" applyNumberFormat="1" applyFill="1" applyBorder="1" applyAlignment="1">
      <alignment vertical="center"/>
    </xf>
    <xf numFmtId="179" fontId="0" fillId="0" borderId="3" xfId="0" applyNumberFormat="1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Fill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81" fontId="0" fillId="0" borderId="17" xfId="0" applyNumberFormat="1" applyFill="1" applyBorder="1" applyAlignment="1">
      <alignment horizontal="right" vertical="center"/>
    </xf>
    <xf numFmtId="181" fontId="0" fillId="0" borderId="15" xfId="0" applyNumberFormat="1" applyFill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16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6" xfId="0" applyNumberFormat="1" applyFill="1" applyBorder="1" applyAlignment="1">
      <alignment horizontal="right" vertical="center"/>
    </xf>
    <xf numFmtId="179" fontId="0" fillId="0" borderId="7" xfId="0" applyNumberFormat="1" applyBorder="1" applyAlignment="1">
      <alignment horizontal="right" vertical="center"/>
    </xf>
    <xf numFmtId="179" fontId="0" fillId="0" borderId="8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181" fontId="0" fillId="0" borderId="17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 vertical="center"/>
    </xf>
    <xf numFmtId="183" fontId="0" fillId="0" borderId="7" xfId="16" applyNumberFormat="1" applyBorder="1" applyAlignment="1">
      <alignment horizontal="right" vertical="center"/>
    </xf>
    <xf numFmtId="183" fontId="0" fillId="0" borderId="1" xfId="16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9" fontId="0" fillId="0" borderId="7" xfId="0" applyNumberFormat="1" applyFill="1" applyBorder="1" applyAlignment="1">
      <alignment vertical="center"/>
    </xf>
    <xf numFmtId="179" fontId="0" fillId="0" borderId="8" xfId="0" applyNumberFormat="1" applyFill="1" applyBorder="1" applyAlignment="1">
      <alignment vertical="center"/>
    </xf>
    <xf numFmtId="179" fontId="0" fillId="0" borderId="1" xfId="0" applyNumberForma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8" xfId="0" applyBorder="1" applyAlignment="1">
      <alignment horizontal="center" vertical="center" wrapText="1"/>
    </xf>
    <xf numFmtId="177" fontId="0" fillId="0" borderId="2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695325"/>
          <a:ext cx="1228725" cy="704850"/>
          <a:chOff x="1" y="73"/>
          <a:chExt cx="113" cy="74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3"/>
            <a:ext cx="113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2"/>
          <xdr:cNvSpPr txBox="1">
            <a:spLocks noChangeArrowheads="1"/>
          </xdr:cNvSpPr>
        </xdr:nvSpPr>
        <xdr:spPr>
          <a:xfrm>
            <a:off x="60" y="81"/>
            <a:ext cx="50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9" y="121"/>
            <a:ext cx="4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0" y="266700"/>
          <a:ext cx="1228725" cy="800100"/>
          <a:chOff x="0" y="28"/>
          <a:chExt cx="113" cy="8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113" cy="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9" y="81"/>
            <a:ext cx="50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6" y="37"/>
            <a:ext cx="4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24</xdr:row>
      <xdr:rowOff>0</xdr:rowOff>
    </xdr:to>
    <xdr:grpSp>
      <xdr:nvGrpSpPr>
        <xdr:cNvPr id="5" name="Group 11"/>
        <xdr:cNvGrpSpPr>
          <a:grpSpLocks/>
        </xdr:cNvGrpSpPr>
      </xdr:nvGrpSpPr>
      <xdr:grpSpPr>
        <a:xfrm>
          <a:off x="0" y="6019800"/>
          <a:ext cx="1447800" cy="476250"/>
          <a:chOff x="0" y="632"/>
          <a:chExt cx="133" cy="5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76" y="637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66700"/>
          <a:ext cx="1609725" cy="666750"/>
          <a:chOff x="0" y="632"/>
          <a:chExt cx="133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76" y="637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95250</xdr:colOff>
      <xdr:row>14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3743325"/>
          <a:ext cx="1609725" cy="666750"/>
          <a:chOff x="0" y="632"/>
          <a:chExt cx="133" cy="5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76" y="637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266700"/>
          <a:ext cx="1857375" cy="619125"/>
          <a:chOff x="0" y="632"/>
          <a:chExt cx="133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632"/>
            <a:ext cx="133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76" y="637"/>
            <a:ext cx="52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9" y="659"/>
            <a:ext cx="5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9525</xdr:colOff>
      <xdr:row>3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0" y="266700"/>
          <a:ext cx="2286000" cy="476250"/>
          <a:chOff x="0" y="28"/>
          <a:chExt cx="211" cy="5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21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44" y="31"/>
            <a:ext cx="5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4" y="55"/>
            <a:ext cx="8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  <xdr:twoCellAnchor>
    <xdr:from>
      <xdr:col>0</xdr:col>
      <xdr:colOff>0</xdr:colOff>
      <xdr:row>14</xdr:row>
      <xdr:rowOff>0</xdr:rowOff>
    </xdr:from>
    <xdr:to>
      <xdr:col>2</xdr:col>
      <xdr:colOff>0</xdr:colOff>
      <xdr:row>15</xdr:row>
      <xdr:rowOff>9525</xdr:rowOff>
    </xdr:to>
    <xdr:grpSp>
      <xdr:nvGrpSpPr>
        <xdr:cNvPr id="5" name="Group 6"/>
        <xdr:cNvGrpSpPr>
          <a:grpSpLocks/>
        </xdr:cNvGrpSpPr>
      </xdr:nvGrpSpPr>
      <xdr:grpSpPr>
        <a:xfrm>
          <a:off x="0" y="3171825"/>
          <a:ext cx="1952625" cy="485775"/>
          <a:chOff x="0" y="28"/>
          <a:chExt cx="211" cy="5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28"/>
            <a:ext cx="211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8"/>
          <xdr:cNvSpPr txBox="1">
            <a:spLocks noChangeArrowheads="1"/>
          </xdr:cNvSpPr>
        </xdr:nvSpPr>
        <xdr:spPr>
          <a:xfrm>
            <a:off x="144" y="31"/>
            <a:ext cx="5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　次</a:t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14" y="55"/>
            <a:ext cx="8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　分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66700"/>
          <a:ext cx="20288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1095375</xdr:colOff>
      <xdr:row>2</xdr:row>
      <xdr:rowOff>85725</xdr:rowOff>
    </xdr:from>
    <xdr:to>
      <xdr:col>0</xdr:col>
      <xdr:colOff>2028825</xdr:colOff>
      <xdr:row>2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95375" y="352425"/>
          <a:ext cx="933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署・分団別</a:t>
          </a:r>
        </a:p>
      </xdr:txBody>
    </xdr:sp>
    <xdr:clientData/>
  </xdr:twoCellAnchor>
  <xdr:twoCellAnchor>
    <xdr:from>
      <xdr:col>0</xdr:col>
      <xdr:colOff>219075</xdr:colOff>
      <xdr:row>3</xdr:row>
      <xdr:rowOff>161925</xdr:rowOff>
    </xdr:from>
    <xdr:to>
      <xdr:col>0</xdr:col>
      <xdr:colOff>923925</xdr:colOff>
      <xdr:row>3</xdr:row>
      <xdr:rowOff>371475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857250"/>
          <a:ext cx="704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明朝体"/>
              <a:ea typeface="明朝体"/>
              <a:cs typeface="明朝体"/>
            </a:rPr>
            <a:t>車両別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grpSp>
      <xdr:nvGrpSpPr>
        <xdr:cNvPr id="1" name="Group 6"/>
        <xdr:cNvGrpSpPr>
          <a:grpSpLocks/>
        </xdr:cNvGrpSpPr>
      </xdr:nvGrpSpPr>
      <xdr:grpSpPr>
        <a:xfrm>
          <a:off x="0" y="6648450"/>
          <a:ext cx="762000" cy="952500"/>
          <a:chOff x="0" y="588"/>
          <a:chExt cx="60" cy="10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588"/>
            <a:ext cx="60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" y="664"/>
            <a:ext cx="40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年次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22" y="595"/>
            <a:ext cx="3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209550</xdr:colOff>
      <xdr:row>4</xdr:row>
      <xdr:rowOff>0</xdr:rowOff>
    </xdr:to>
    <xdr:grpSp>
      <xdr:nvGrpSpPr>
        <xdr:cNvPr id="5" name="Group 11"/>
        <xdr:cNvGrpSpPr>
          <a:grpSpLocks/>
        </xdr:cNvGrpSpPr>
      </xdr:nvGrpSpPr>
      <xdr:grpSpPr>
        <a:xfrm>
          <a:off x="0" y="266700"/>
          <a:ext cx="971550" cy="904875"/>
          <a:chOff x="0" y="28"/>
          <a:chExt cx="79" cy="95"/>
        </a:xfrm>
        <a:solidFill>
          <a:srgbClr val="FFFFFF"/>
        </a:solidFill>
      </xdr:grpSpPr>
      <xdr:sp>
        <xdr:nvSpPr>
          <xdr:cNvPr id="6" name="Line 8"/>
          <xdr:cNvSpPr>
            <a:spLocks/>
          </xdr:cNvSpPr>
        </xdr:nvSpPr>
        <xdr:spPr>
          <a:xfrm>
            <a:off x="0" y="28"/>
            <a:ext cx="79" cy="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Box 9"/>
          <xdr:cNvSpPr txBox="1">
            <a:spLocks noChangeArrowheads="1"/>
          </xdr:cNvSpPr>
        </xdr:nvSpPr>
        <xdr:spPr>
          <a:xfrm>
            <a:off x="41" y="38"/>
            <a:ext cx="35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年次</a:t>
            </a:r>
          </a:p>
        </xdr:txBody>
      </xdr:sp>
      <xdr:sp>
        <xdr:nvSpPr>
          <xdr:cNvPr id="8" name="TextBox 10"/>
          <xdr:cNvSpPr txBox="1">
            <a:spLocks noChangeArrowheads="1"/>
          </xdr:cNvSpPr>
        </xdr:nvSpPr>
        <xdr:spPr>
          <a:xfrm>
            <a:off x="6" y="92"/>
            <a:ext cx="3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latin typeface="明朝体"/>
                <a:ea typeface="明朝体"/>
                <a:cs typeface="明朝体"/>
              </a:rPr>
              <a:t>区分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29"/>
  <sheetViews>
    <sheetView showGridLines="0" tabSelected="1" workbookViewId="0" topLeftCell="A1">
      <selection activeCell="E13" sqref="E13"/>
    </sheetView>
  </sheetViews>
  <sheetFormatPr defaultColWidth="9.00390625" defaultRowHeight="12.75"/>
  <cols>
    <col min="1" max="1" width="16.25390625" style="0" customWidth="1"/>
    <col min="2" max="2" width="8.625" style="0" customWidth="1"/>
    <col min="3" max="3" width="7.125" style="0" customWidth="1"/>
    <col min="4" max="4" width="8.625" style="0" customWidth="1"/>
    <col min="5" max="5" width="7.125" style="0" customWidth="1"/>
    <col min="6" max="6" width="8.625" style="0" customWidth="1"/>
    <col min="7" max="7" width="7.125" style="0" customWidth="1"/>
    <col min="8" max="8" width="8.625" style="0" customWidth="1"/>
    <col min="9" max="9" width="7.125" style="0" customWidth="1"/>
    <col min="10" max="10" width="8.625" style="0" customWidth="1"/>
    <col min="11" max="11" width="7.125" style="0" customWidth="1"/>
  </cols>
  <sheetData>
    <row r="1" spans="1:11" ht="2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3.5">
      <c r="A3" s="8" t="s">
        <v>1</v>
      </c>
      <c r="B3" s="7"/>
      <c r="C3" s="7"/>
      <c r="D3" s="7"/>
      <c r="E3" s="7"/>
      <c r="F3" s="7"/>
      <c r="G3" s="7"/>
      <c r="H3" s="7"/>
      <c r="I3" s="7"/>
      <c r="J3" s="124" t="s">
        <v>27</v>
      </c>
      <c r="K3" s="124"/>
    </row>
    <row r="4" spans="1:11" ht="7.5" customHeight="1">
      <c r="A4" s="7"/>
      <c r="B4" s="7"/>
      <c r="C4" s="7"/>
      <c r="D4" s="7"/>
      <c r="E4" s="7"/>
      <c r="F4" s="7"/>
      <c r="G4" s="7"/>
      <c r="H4" s="7"/>
      <c r="I4" s="7"/>
      <c r="J4" s="130"/>
      <c r="K4" s="130"/>
    </row>
    <row r="5" spans="1:11" ht="27.75" customHeight="1">
      <c r="A5" s="127"/>
      <c r="B5" s="125" t="s">
        <v>195</v>
      </c>
      <c r="C5" s="126"/>
      <c r="D5" s="125" t="s">
        <v>31</v>
      </c>
      <c r="E5" s="126"/>
      <c r="F5" s="125" t="s">
        <v>32</v>
      </c>
      <c r="G5" s="126"/>
      <c r="H5" s="125" t="s">
        <v>33</v>
      </c>
      <c r="I5" s="126"/>
      <c r="J5" s="125" t="s">
        <v>193</v>
      </c>
      <c r="K5" s="131"/>
    </row>
    <row r="6" spans="1:11" ht="27.75" customHeight="1">
      <c r="A6" s="128"/>
      <c r="B6" s="14" t="s">
        <v>28</v>
      </c>
      <c r="C6" s="15" t="s">
        <v>4</v>
      </c>
      <c r="D6" s="12" t="s">
        <v>28</v>
      </c>
      <c r="E6" s="16" t="s">
        <v>4</v>
      </c>
      <c r="F6" s="14" t="s">
        <v>28</v>
      </c>
      <c r="G6" s="15" t="s">
        <v>4</v>
      </c>
      <c r="H6" s="12" t="s">
        <v>28</v>
      </c>
      <c r="I6" s="12" t="s">
        <v>4</v>
      </c>
      <c r="J6" s="15" t="s">
        <v>28</v>
      </c>
      <c r="K6" s="11" t="s">
        <v>4</v>
      </c>
    </row>
    <row r="7" spans="1:11" ht="27.75" customHeight="1">
      <c r="A7" s="17" t="s">
        <v>5</v>
      </c>
      <c r="B7" s="19">
        <f aca="true" t="shared" si="0" ref="B7:I7">SUM(B8,B13,B19,B24,B27,B18)</f>
        <v>1099</v>
      </c>
      <c r="C7" s="21">
        <f t="shared" si="0"/>
        <v>292</v>
      </c>
      <c r="D7" s="18">
        <f t="shared" si="0"/>
        <v>1063</v>
      </c>
      <c r="E7" s="19">
        <f t="shared" si="0"/>
        <v>299</v>
      </c>
      <c r="F7" s="20">
        <f t="shared" si="0"/>
        <v>890</v>
      </c>
      <c r="G7" s="20">
        <f t="shared" si="0"/>
        <v>224</v>
      </c>
      <c r="H7" s="20">
        <f t="shared" si="0"/>
        <v>912</v>
      </c>
      <c r="I7" s="18">
        <f t="shared" si="0"/>
        <v>207</v>
      </c>
      <c r="J7" s="62">
        <v>891</v>
      </c>
      <c r="K7" s="18">
        <v>281</v>
      </c>
    </row>
    <row r="8" spans="1:12" ht="27.75" customHeight="1">
      <c r="A8" s="17" t="s">
        <v>6</v>
      </c>
      <c r="B8" s="19">
        <f aca="true" t="shared" si="1" ref="B8:I8">SUM(B9:B12)</f>
        <v>2</v>
      </c>
      <c r="C8" s="21">
        <f t="shared" si="1"/>
        <v>2</v>
      </c>
      <c r="D8" s="18">
        <f t="shared" si="1"/>
        <v>6</v>
      </c>
      <c r="E8" s="19">
        <f t="shared" si="1"/>
        <v>4</v>
      </c>
      <c r="F8" s="20">
        <f t="shared" si="1"/>
        <v>5</v>
      </c>
      <c r="G8" s="20">
        <f t="shared" si="1"/>
        <v>4</v>
      </c>
      <c r="H8" s="20">
        <f t="shared" si="1"/>
        <v>5</v>
      </c>
      <c r="I8" s="21">
        <f t="shared" si="1"/>
        <v>4</v>
      </c>
      <c r="J8" s="19">
        <v>2</v>
      </c>
      <c r="K8" s="18">
        <v>1</v>
      </c>
      <c r="L8" s="65"/>
    </row>
    <row r="9" spans="1:11" ht="27.75" customHeight="1">
      <c r="A9" s="9" t="s">
        <v>14</v>
      </c>
      <c r="B9" s="5" t="s">
        <v>12</v>
      </c>
      <c r="C9" s="1" t="s">
        <v>12</v>
      </c>
      <c r="D9" s="22">
        <v>3</v>
      </c>
      <c r="E9" s="23">
        <v>3</v>
      </c>
      <c r="F9" s="24">
        <v>1</v>
      </c>
      <c r="G9" s="24">
        <v>1</v>
      </c>
      <c r="H9" s="23">
        <v>1</v>
      </c>
      <c r="I9" s="25">
        <v>1</v>
      </c>
      <c r="J9" s="62">
        <v>1</v>
      </c>
      <c r="K9" s="25">
        <v>1</v>
      </c>
    </row>
    <row r="10" spans="1:11" ht="27.75" customHeight="1">
      <c r="A10" s="9" t="s">
        <v>15</v>
      </c>
      <c r="B10" s="23">
        <v>2</v>
      </c>
      <c r="C10" s="25">
        <v>2</v>
      </c>
      <c r="D10" s="22">
        <v>2</v>
      </c>
      <c r="E10" s="23">
        <v>1</v>
      </c>
      <c r="F10" s="24">
        <v>1</v>
      </c>
      <c r="G10" s="4" t="s">
        <v>12</v>
      </c>
      <c r="H10" s="23">
        <v>2</v>
      </c>
      <c r="I10" s="25">
        <v>1</v>
      </c>
      <c r="J10" s="23">
        <v>1</v>
      </c>
      <c r="K10" s="76" t="s">
        <v>47</v>
      </c>
    </row>
    <row r="11" spans="1:11" ht="27.75" customHeight="1">
      <c r="A11" s="9" t="s">
        <v>16</v>
      </c>
      <c r="B11" s="5" t="s">
        <v>12</v>
      </c>
      <c r="C11" s="1" t="s">
        <v>12</v>
      </c>
      <c r="D11" s="22">
        <v>1</v>
      </c>
      <c r="E11" s="5" t="s">
        <v>12</v>
      </c>
      <c r="F11" s="24">
        <v>3</v>
      </c>
      <c r="G11" s="24">
        <v>3</v>
      </c>
      <c r="H11" s="23">
        <v>2</v>
      </c>
      <c r="I11" s="25">
        <v>2</v>
      </c>
      <c r="J11" s="5" t="s">
        <v>47</v>
      </c>
      <c r="K11" s="76" t="s">
        <v>47</v>
      </c>
    </row>
    <row r="12" spans="1:11" ht="27.75" customHeight="1">
      <c r="A12" s="9" t="s">
        <v>17</v>
      </c>
      <c r="B12" s="5" t="s">
        <v>12</v>
      </c>
      <c r="C12" s="1" t="s">
        <v>12</v>
      </c>
      <c r="D12" s="3" t="s">
        <v>12</v>
      </c>
      <c r="E12" s="5" t="s">
        <v>12</v>
      </c>
      <c r="F12" s="4" t="s">
        <v>12</v>
      </c>
      <c r="G12" s="4" t="s">
        <v>12</v>
      </c>
      <c r="H12" s="4" t="s">
        <v>12</v>
      </c>
      <c r="I12" s="64" t="s">
        <v>12</v>
      </c>
      <c r="J12" s="5" t="s">
        <v>47</v>
      </c>
      <c r="K12" s="76" t="s">
        <v>47</v>
      </c>
    </row>
    <row r="13" spans="1:12" ht="27.75" customHeight="1">
      <c r="A13" s="17" t="s">
        <v>7</v>
      </c>
      <c r="B13" s="19">
        <f>SUM(B14:B17)</f>
        <v>24</v>
      </c>
      <c r="C13" s="21">
        <f aca="true" t="shared" si="2" ref="C13:I13">SUM(C14:C17)</f>
        <v>20</v>
      </c>
      <c r="D13" s="18">
        <f t="shared" si="2"/>
        <v>28</v>
      </c>
      <c r="E13" s="19">
        <f t="shared" si="2"/>
        <v>26</v>
      </c>
      <c r="F13" s="20">
        <f t="shared" si="2"/>
        <v>22</v>
      </c>
      <c r="G13" s="20">
        <f t="shared" si="2"/>
        <v>19</v>
      </c>
      <c r="H13" s="20">
        <f t="shared" si="2"/>
        <v>35</v>
      </c>
      <c r="I13" s="21">
        <f t="shared" si="2"/>
        <v>27</v>
      </c>
      <c r="J13" s="19">
        <v>47</v>
      </c>
      <c r="K13" s="18">
        <v>43</v>
      </c>
      <c r="L13" s="65"/>
    </row>
    <row r="14" spans="1:11" ht="27.75" customHeight="1">
      <c r="A14" s="9" t="s">
        <v>18</v>
      </c>
      <c r="B14" s="23">
        <v>2</v>
      </c>
      <c r="C14" s="25">
        <v>1</v>
      </c>
      <c r="D14" s="22">
        <v>2</v>
      </c>
      <c r="E14" s="23">
        <v>2</v>
      </c>
      <c r="F14" s="24">
        <v>6</v>
      </c>
      <c r="G14" s="24">
        <v>4</v>
      </c>
      <c r="H14" s="23">
        <v>10</v>
      </c>
      <c r="I14" s="25">
        <v>6</v>
      </c>
      <c r="J14" s="23">
        <v>16</v>
      </c>
      <c r="K14" s="25">
        <v>14</v>
      </c>
    </row>
    <row r="15" spans="1:11" ht="27.75" customHeight="1">
      <c r="A15" s="9" t="s">
        <v>19</v>
      </c>
      <c r="B15" s="23">
        <v>13</v>
      </c>
      <c r="C15" s="25">
        <v>10</v>
      </c>
      <c r="D15" s="22">
        <v>20</v>
      </c>
      <c r="E15" s="23">
        <v>18</v>
      </c>
      <c r="F15" s="24">
        <v>16</v>
      </c>
      <c r="G15" s="24">
        <v>15</v>
      </c>
      <c r="H15" s="23">
        <v>24</v>
      </c>
      <c r="I15" s="25">
        <v>20</v>
      </c>
      <c r="J15" s="23">
        <v>27</v>
      </c>
      <c r="K15" s="74">
        <v>26</v>
      </c>
    </row>
    <row r="16" spans="1:11" ht="27.75" customHeight="1">
      <c r="A16" s="9" t="s">
        <v>20</v>
      </c>
      <c r="B16" s="23">
        <v>2</v>
      </c>
      <c r="C16" s="25">
        <v>2</v>
      </c>
      <c r="D16" s="22">
        <v>1</v>
      </c>
      <c r="E16" s="23">
        <v>1</v>
      </c>
      <c r="F16" s="4" t="s">
        <v>12</v>
      </c>
      <c r="G16" s="4" t="s">
        <v>12</v>
      </c>
      <c r="H16" s="23">
        <v>1</v>
      </c>
      <c r="I16" s="25">
        <v>1</v>
      </c>
      <c r="J16" s="23">
        <v>2</v>
      </c>
      <c r="K16" s="74">
        <v>2</v>
      </c>
    </row>
    <row r="17" spans="1:12" ht="27.75" customHeight="1">
      <c r="A17" s="9" t="s">
        <v>21</v>
      </c>
      <c r="B17" s="23">
        <v>7</v>
      </c>
      <c r="C17" s="25">
        <v>7</v>
      </c>
      <c r="D17" s="22">
        <v>5</v>
      </c>
      <c r="E17" s="23">
        <v>5</v>
      </c>
      <c r="F17" s="4" t="s">
        <v>12</v>
      </c>
      <c r="G17" s="4" t="s">
        <v>12</v>
      </c>
      <c r="H17" s="4" t="s">
        <v>12</v>
      </c>
      <c r="I17" s="1" t="s">
        <v>12</v>
      </c>
      <c r="J17" s="23">
        <v>2</v>
      </c>
      <c r="K17" s="74">
        <v>1</v>
      </c>
      <c r="L17" s="65"/>
    </row>
    <row r="18" spans="1:11" ht="27.75" customHeight="1">
      <c r="A18" s="17" t="s">
        <v>8</v>
      </c>
      <c r="B18" s="19">
        <v>830</v>
      </c>
      <c r="C18" s="21">
        <v>170</v>
      </c>
      <c r="D18" s="18">
        <v>819</v>
      </c>
      <c r="E18" s="19">
        <v>201</v>
      </c>
      <c r="F18" s="20">
        <v>626</v>
      </c>
      <c r="G18" s="20">
        <v>145</v>
      </c>
      <c r="H18" s="19">
        <v>683</v>
      </c>
      <c r="I18" s="21">
        <v>130</v>
      </c>
      <c r="J18" s="19">
        <v>651</v>
      </c>
      <c r="K18" s="66">
        <v>206</v>
      </c>
    </row>
    <row r="19" spans="1:12" ht="27.75" customHeight="1">
      <c r="A19" s="17" t="s">
        <v>9</v>
      </c>
      <c r="B19" s="19">
        <f aca="true" t="shared" si="3" ref="B19:I19">SUM(B20:B23)</f>
        <v>40</v>
      </c>
      <c r="C19" s="21">
        <f t="shared" si="3"/>
        <v>60</v>
      </c>
      <c r="D19" s="18">
        <f t="shared" si="3"/>
        <v>19</v>
      </c>
      <c r="E19" s="19">
        <f t="shared" si="3"/>
        <v>20</v>
      </c>
      <c r="F19" s="20">
        <f t="shared" si="3"/>
        <v>40</v>
      </c>
      <c r="G19" s="20">
        <f t="shared" si="3"/>
        <v>28</v>
      </c>
      <c r="H19" s="20">
        <f t="shared" si="3"/>
        <v>23</v>
      </c>
      <c r="I19" s="21">
        <f t="shared" si="3"/>
        <v>19</v>
      </c>
      <c r="J19" s="19">
        <v>40</v>
      </c>
      <c r="K19" s="66">
        <v>13</v>
      </c>
      <c r="L19" s="65"/>
    </row>
    <row r="20" spans="1:11" ht="27.75" customHeight="1">
      <c r="A20" s="9" t="s">
        <v>22</v>
      </c>
      <c r="B20" s="23">
        <v>24</v>
      </c>
      <c r="C20" s="25">
        <v>33</v>
      </c>
      <c r="D20" s="22">
        <v>18</v>
      </c>
      <c r="E20" s="23">
        <v>17</v>
      </c>
      <c r="F20" s="24">
        <v>37</v>
      </c>
      <c r="G20" s="24">
        <v>27</v>
      </c>
      <c r="H20" s="23">
        <v>20</v>
      </c>
      <c r="I20" s="25">
        <v>18</v>
      </c>
      <c r="J20" s="62">
        <v>37</v>
      </c>
      <c r="K20" s="66">
        <v>7</v>
      </c>
    </row>
    <row r="21" spans="1:11" ht="27.75" customHeight="1">
      <c r="A21" s="9" t="s">
        <v>23</v>
      </c>
      <c r="B21" s="23">
        <v>6</v>
      </c>
      <c r="C21" s="25">
        <v>4</v>
      </c>
      <c r="D21" s="22">
        <v>1</v>
      </c>
      <c r="E21" s="23">
        <v>3</v>
      </c>
      <c r="F21" s="4" t="s">
        <v>12</v>
      </c>
      <c r="G21" s="4" t="s">
        <v>12</v>
      </c>
      <c r="H21" s="23">
        <v>1</v>
      </c>
      <c r="I21" s="25">
        <v>1</v>
      </c>
      <c r="J21" s="23">
        <v>2</v>
      </c>
      <c r="K21" s="74">
        <v>2</v>
      </c>
    </row>
    <row r="22" spans="1:11" ht="27.75" customHeight="1">
      <c r="A22" s="9" t="s">
        <v>24</v>
      </c>
      <c r="B22" s="23">
        <v>10</v>
      </c>
      <c r="C22" s="25">
        <v>23</v>
      </c>
      <c r="D22" s="3" t="s">
        <v>12</v>
      </c>
      <c r="E22" s="5" t="s">
        <v>12</v>
      </c>
      <c r="F22" s="24">
        <v>3</v>
      </c>
      <c r="G22" s="24">
        <v>1</v>
      </c>
      <c r="H22" s="23">
        <v>2</v>
      </c>
      <c r="I22" s="3" t="s">
        <v>12</v>
      </c>
      <c r="J22" s="23">
        <v>1</v>
      </c>
      <c r="K22" s="74">
        <v>2</v>
      </c>
    </row>
    <row r="23" spans="1:11" ht="27.75" customHeight="1">
      <c r="A23" s="9" t="s">
        <v>25</v>
      </c>
      <c r="B23" s="5" t="s">
        <v>12</v>
      </c>
      <c r="C23" s="1" t="s">
        <v>12</v>
      </c>
      <c r="D23" s="3" t="s">
        <v>12</v>
      </c>
      <c r="E23" s="5" t="s">
        <v>12</v>
      </c>
      <c r="F23" s="4" t="s">
        <v>12</v>
      </c>
      <c r="G23" s="4" t="s">
        <v>12</v>
      </c>
      <c r="H23" s="4" t="s">
        <v>12</v>
      </c>
      <c r="I23" s="3" t="s">
        <v>12</v>
      </c>
      <c r="J23" s="5" t="s">
        <v>47</v>
      </c>
      <c r="K23" s="76" t="s">
        <v>47</v>
      </c>
    </row>
    <row r="24" spans="1:12" ht="27.75" customHeight="1">
      <c r="A24" s="17" t="s">
        <v>10</v>
      </c>
      <c r="B24" s="19">
        <f>SUM(B25:B26)</f>
        <v>2</v>
      </c>
      <c r="C24" s="2" t="s">
        <v>12</v>
      </c>
      <c r="D24" s="18">
        <f>SUM(D25:D26)</f>
        <v>3</v>
      </c>
      <c r="E24" s="6" t="s">
        <v>12</v>
      </c>
      <c r="F24" s="20">
        <f>SUM(F25:F26)</f>
        <v>7</v>
      </c>
      <c r="G24" s="20">
        <f>SUM(G25:G26)</f>
        <v>1</v>
      </c>
      <c r="H24" s="20">
        <f>SUM(H25:H26)</f>
        <v>6</v>
      </c>
      <c r="I24" s="18">
        <f>SUM(I25:I26)</f>
        <v>3</v>
      </c>
      <c r="J24" s="19">
        <v>3</v>
      </c>
      <c r="K24" s="18">
        <v>2</v>
      </c>
      <c r="L24" s="65"/>
    </row>
    <row r="25" spans="1:11" ht="27.75" customHeight="1">
      <c r="A25" s="9" t="s">
        <v>26</v>
      </c>
      <c r="B25" s="5" t="s">
        <v>12</v>
      </c>
      <c r="C25" s="1" t="s">
        <v>12</v>
      </c>
      <c r="D25" s="3" t="s">
        <v>12</v>
      </c>
      <c r="E25" s="5" t="s">
        <v>12</v>
      </c>
      <c r="F25" s="4" t="s">
        <v>12</v>
      </c>
      <c r="G25" s="4" t="s">
        <v>12</v>
      </c>
      <c r="H25" s="4" t="s">
        <v>12</v>
      </c>
      <c r="I25" s="3" t="s">
        <v>12</v>
      </c>
      <c r="J25" s="5" t="s">
        <v>47</v>
      </c>
      <c r="K25" s="76" t="s">
        <v>47</v>
      </c>
    </row>
    <row r="26" spans="1:11" ht="27.75" customHeight="1">
      <c r="A26" s="9" t="s">
        <v>13</v>
      </c>
      <c r="B26" s="23">
        <v>2</v>
      </c>
      <c r="C26" s="1" t="s">
        <v>12</v>
      </c>
      <c r="D26" s="22">
        <v>3</v>
      </c>
      <c r="E26" s="5" t="s">
        <v>12</v>
      </c>
      <c r="F26" s="24">
        <v>7</v>
      </c>
      <c r="G26" s="24">
        <v>1</v>
      </c>
      <c r="H26" s="23">
        <v>6</v>
      </c>
      <c r="I26" s="25">
        <v>3</v>
      </c>
      <c r="J26" s="23">
        <v>3</v>
      </c>
      <c r="K26" s="25">
        <v>2</v>
      </c>
    </row>
    <row r="27" spans="1:11" ht="27.75" customHeight="1">
      <c r="A27" s="17" t="s">
        <v>11</v>
      </c>
      <c r="B27" s="19">
        <v>201</v>
      </c>
      <c r="C27" s="21">
        <v>40</v>
      </c>
      <c r="D27" s="18">
        <v>188</v>
      </c>
      <c r="E27" s="19">
        <v>48</v>
      </c>
      <c r="F27" s="20">
        <v>190</v>
      </c>
      <c r="G27" s="20">
        <v>27</v>
      </c>
      <c r="H27" s="19">
        <v>160</v>
      </c>
      <c r="I27" s="21">
        <v>24</v>
      </c>
      <c r="J27" s="19">
        <v>148</v>
      </c>
      <c r="K27" s="66">
        <v>18</v>
      </c>
    </row>
    <row r="28" ht="7.5" customHeight="1">
      <c r="K28" s="75"/>
    </row>
    <row r="29" spans="9:11" ht="12.75">
      <c r="I29" s="124" t="s">
        <v>29</v>
      </c>
      <c r="J29" s="124"/>
      <c r="K29" s="124"/>
    </row>
  </sheetData>
  <mergeCells count="9">
    <mergeCell ref="I29:K29"/>
    <mergeCell ref="B5:C5"/>
    <mergeCell ref="A5:A6"/>
    <mergeCell ref="A1:K1"/>
    <mergeCell ref="J3:K4"/>
    <mergeCell ref="H5:I5"/>
    <mergeCell ref="F5:G5"/>
    <mergeCell ref="D5:E5"/>
    <mergeCell ref="J5:K5"/>
  </mergeCells>
  <printOptions/>
  <pageMargins left="0.7086614173228347" right="0.5118110236220472" top="0.984251968503937" bottom="0.984251968503937" header="0.5118110236220472" footer="0.5118110236220472"/>
  <pageSetup firstPageNumber="77" useFirstPageNumber="1" horizontalDpi="300" verticalDpi="300" orientation="portrait" paperSize="9" r:id="rId2"/>
  <headerFooter alignWithMargins="0">
    <oddFooter>&amp;C－ &amp;P －</oddFooter>
  </headerFooter>
  <ignoredErrors>
    <ignoredError sqref="B13:E1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35"/>
  <sheetViews>
    <sheetView showGridLines="0" workbookViewId="0" topLeftCell="A19">
      <selection activeCell="L42" sqref="L42"/>
    </sheetView>
  </sheetViews>
  <sheetFormatPr defaultColWidth="9.00390625" defaultRowHeight="12.75"/>
  <cols>
    <col min="1" max="1" width="5.75390625" style="7" customWidth="1"/>
    <col min="2" max="2" width="7.25390625" style="7" customWidth="1"/>
    <col min="3" max="3" width="3.125" style="7" customWidth="1"/>
    <col min="4" max="4" width="2.875" style="7" customWidth="1"/>
    <col min="5" max="5" width="5.00390625" style="7" customWidth="1"/>
    <col min="6" max="6" width="6.375" style="7" customWidth="1"/>
    <col min="7" max="7" width="5.375" style="7" customWidth="1"/>
    <col min="8" max="8" width="1.00390625" style="7" customWidth="1"/>
    <col min="9" max="10" width="5.00390625" style="7" customWidth="1"/>
    <col min="11" max="11" width="6.375" style="7" customWidth="1"/>
    <col min="12" max="12" width="5.375" style="7" customWidth="1"/>
    <col min="13" max="13" width="1.00390625" style="7" customWidth="1"/>
    <col min="14" max="14" width="5.00390625" style="7" customWidth="1"/>
    <col min="15" max="15" width="1.37890625" style="7" customWidth="1"/>
    <col min="16" max="16" width="4.00390625" style="7" customWidth="1"/>
    <col min="17" max="17" width="2.375" style="7" customWidth="1"/>
    <col min="18" max="18" width="3.625" style="7" customWidth="1"/>
    <col min="19" max="19" width="2.875" style="7" customWidth="1"/>
    <col min="20" max="20" width="2.625" style="7" customWidth="1"/>
    <col min="21" max="21" width="3.875" style="7" customWidth="1"/>
    <col min="22" max="22" width="2.125" style="7" customWidth="1"/>
    <col min="23" max="16384" width="9.125" style="7" customWidth="1"/>
  </cols>
  <sheetData>
    <row r="1" spans="1:21" ht="13.5">
      <c r="A1" s="8" t="s">
        <v>34</v>
      </c>
      <c r="Q1" s="124" t="s">
        <v>48</v>
      </c>
      <c r="R1" s="124"/>
      <c r="S1" s="124"/>
      <c r="T1" s="124"/>
      <c r="U1" s="124"/>
    </row>
    <row r="2" spans="17:21" ht="7.5" customHeight="1">
      <c r="Q2" s="124"/>
      <c r="R2" s="124"/>
      <c r="S2" s="124"/>
      <c r="T2" s="124"/>
      <c r="U2" s="124"/>
    </row>
    <row r="3" spans="1:21" ht="63" customHeight="1">
      <c r="A3" s="131"/>
      <c r="B3" s="131"/>
      <c r="C3" s="131"/>
      <c r="D3" s="125" t="s">
        <v>55</v>
      </c>
      <c r="E3" s="126"/>
      <c r="F3" s="27" t="s">
        <v>37</v>
      </c>
      <c r="G3" s="145" t="s">
        <v>38</v>
      </c>
      <c r="H3" s="126"/>
      <c r="I3" s="144" t="s">
        <v>39</v>
      </c>
      <c r="J3" s="131"/>
      <c r="K3" s="31" t="s">
        <v>40</v>
      </c>
      <c r="L3" s="144" t="s">
        <v>41</v>
      </c>
      <c r="M3" s="131"/>
      <c r="N3" s="145" t="s">
        <v>178</v>
      </c>
      <c r="O3" s="126"/>
      <c r="P3" s="144" t="s">
        <v>179</v>
      </c>
      <c r="Q3" s="131"/>
      <c r="R3" s="145" t="s">
        <v>42</v>
      </c>
      <c r="S3" s="126"/>
      <c r="T3" s="131" t="s">
        <v>43</v>
      </c>
      <c r="U3" s="131"/>
    </row>
    <row r="4" spans="1:21" ht="26.25" customHeight="1">
      <c r="A4" s="148" t="s">
        <v>199</v>
      </c>
      <c r="B4" s="118" t="s">
        <v>35</v>
      </c>
      <c r="C4" s="119"/>
      <c r="D4" s="140">
        <f>SUM(F4:T4)</f>
        <v>63</v>
      </c>
      <c r="E4" s="141"/>
      <c r="F4" s="36" t="s">
        <v>12</v>
      </c>
      <c r="G4" s="140">
        <v>11</v>
      </c>
      <c r="H4" s="141"/>
      <c r="I4" s="140">
        <v>34</v>
      </c>
      <c r="J4" s="123"/>
      <c r="K4" s="37" t="s">
        <v>12</v>
      </c>
      <c r="L4" s="132" t="s">
        <v>47</v>
      </c>
      <c r="M4" s="133"/>
      <c r="N4" s="140">
        <v>2</v>
      </c>
      <c r="O4" s="141"/>
      <c r="P4" s="123">
        <v>4</v>
      </c>
      <c r="Q4" s="123"/>
      <c r="R4" s="132" t="s">
        <v>47</v>
      </c>
      <c r="S4" s="136"/>
      <c r="T4" s="140">
        <v>12</v>
      </c>
      <c r="U4" s="123"/>
    </row>
    <row r="5" spans="1:21" ht="26.25" customHeight="1">
      <c r="A5" s="149"/>
      <c r="B5" s="150" t="s">
        <v>36</v>
      </c>
      <c r="C5" s="151"/>
      <c r="D5" s="120">
        <f>SUM(F5:T5)</f>
        <v>58</v>
      </c>
      <c r="E5" s="121"/>
      <c r="F5" s="30" t="s">
        <v>12</v>
      </c>
      <c r="G5" s="120">
        <v>10</v>
      </c>
      <c r="H5" s="121"/>
      <c r="I5" s="122">
        <v>22</v>
      </c>
      <c r="J5" s="122"/>
      <c r="K5" s="34" t="s">
        <v>12</v>
      </c>
      <c r="L5" s="104" t="s">
        <v>47</v>
      </c>
      <c r="M5" s="104"/>
      <c r="N5" s="120">
        <v>2</v>
      </c>
      <c r="O5" s="121"/>
      <c r="P5" s="122">
        <v>4</v>
      </c>
      <c r="Q5" s="122"/>
      <c r="R5" s="138" t="s">
        <v>47</v>
      </c>
      <c r="S5" s="139"/>
      <c r="T5" s="122">
        <v>20</v>
      </c>
      <c r="U5" s="122"/>
    </row>
    <row r="6" spans="1:21" ht="26.25" customHeight="1">
      <c r="A6" s="146" t="s">
        <v>3</v>
      </c>
      <c r="B6" s="114" t="s">
        <v>35</v>
      </c>
      <c r="C6" s="117"/>
      <c r="D6" s="140">
        <f>SUM(F6:T6)</f>
        <v>38</v>
      </c>
      <c r="E6" s="141"/>
      <c r="F6" s="36" t="s">
        <v>12</v>
      </c>
      <c r="G6" s="140">
        <v>10</v>
      </c>
      <c r="H6" s="141"/>
      <c r="I6" s="140">
        <v>5</v>
      </c>
      <c r="J6" s="123"/>
      <c r="K6" s="35">
        <v>2</v>
      </c>
      <c r="L6" s="140">
        <v>1</v>
      </c>
      <c r="M6" s="123"/>
      <c r="N6" s="140">
        <v>3</v>
      </c>
      <c r="O6" s="141"/>
      <c r="P6" s="123">
        <v>2</v>
      </c>
      <c r="Q6" s="123"/>
      <c r="R6" s="132" t="s">
        <v>47</v>
      </c>
      <c r="S6" s="136"/>
      <c r="T6" s="140">
        <v>15</v>
      </c>
      <c r="U6" s="123"/>
    </row>
    <row r="7" spans="1:21" ht="26.25" customHeight="1">
      <c r="A7" s="147"/>
      <c r="B7" s="116" t="s">
        <v>36</v>
      </c>
      <c r="C7" s="116"/>
      <c r="D7" s="120">
        <f>SUM(F7:T7)</f>
        <v>51</v>
      </c>
      <c r="E7" s="121"/>
      <c r="F7" s="30" t="s">
        <v>12</v>
      </c>
      <c r="G7" s="120">
        <v>8</v>
      </c>
      <c r="H7" s="121"/>
      <c r="I7" s="122">
        <v>5</v>
      </c>
      <c r="J7" s="122"/>
      <c r="K7" s="33">
        <v>1</v>
      </c>
      <c r="L7" s="122">
        <v>2</v>
      </c>
      <c r="M7" s="122"/>
      <c r="N7" s="120">
        <v>3</v>
      </c>
      <c r="O7" s="121"/>
      <c r="P7" s="122">
        <v>2</v>
      </c>
      <c r="Q7" s="122"/>
      <c r="R7" s="138" t="s">
        <v>47</v>
      </c>
      <c r="S7" s="139"/>
      <c r="T7" s="120">
        <v>30</v>
      </c>
      <c r="U7" s="122"/>
    </row>
    <row r="8" spans="1:21" ht="26.25" customHeight="1">
      <c r="A8" s="119" t="s">
        <v>193</v>
      </c>
      <c r="B8" s="114" t="s">
        <v>35</v>
      </c>
      <c r="C8" s="115"/>
      <c r="D8" s="132">
        <v>47</v>
      </c>
      <c r="E8" s="136"/>
      <c r="F8" s="69">
        <v>8</v>
      </c>
      <c r="G8" s="132">
        <v>10</v>
      </c>
      <c r="H8" s="136"/>
      <c r="I8" s="132">
        <v>11</v>
      </c>
      <c r="J8" s="136"/>
      <c r="K8" s="69">
        <v>3</v>
      </c>
      <c r="L8" s="140">
        <v>4</v>
      </c>
      <c r="M8" s="141"/>
      <c r="N8" s="132" t="s">
        <v>47</v>
      </c>
      <c r="O8" s="136"/>
      <c r="P8" s="132">
        <v>1</v>
      </c>
      <c r="Q8" s="136"/>
      <c r="R8" s="132">
        <v>1</v>
      </c>
      <c r="S8" s="136"/>
      <c r="T8" s="132">
        <v>9</v>
      </c>
      <c r="U8" s="133"/>
    </row>
    <row r="9" spans="1:21" ht="26.25" customHeight="1">
      <c r="A9" s="116"/>
      <c r="B9" s="150" t="s">
        <v>36</v>
      </c>
      <c r="C9" s="151"/>
      <c r="D9" s="134">
        <v>44</v>
      </c>
      <c r="E9" s="137"/>
      <c r="F9" s="68">
        <v>12</v>
      </c>
      <c r="G9" s="134">
        <v>8</v>
      </c>
      <c r="H9" s="137"/>
      <c r="I9" s="134">
        <v>2</v>
      </c>
      <c r="J9" s="137"/>
      <c r="K9" s="68">
        <v>3</v>
      </c>
      <c r="L9" s="142">
        <v>6</v>
      </c>
      <c r="M9" s="143"/>
      <c r="N9" s="138" t="s">
        <v>47</v>
      </c>
      <c r="O9" s="139"/>
      <c r="P9" s="134">
        <v>1</v>
      </c>
      <c r="Q9" s="137"/>
      <c r="R9" s="134">
        <v>1</v>
      </c>
      <c r="S9" s="137"/>
      <c r="T9" s="134">
        <v>11</v>
      </c>
      <c r="U9" s="135"/>
    </row>
    <row r="10" ht="7.5" customHeight="1"/>
    <row r="11" spans="1:21" ht="12.75">
      <c r="A11" s="7" t="s">
        <v>44</v>
      </c>
      <c r="P11" s="105" t="s">
        <v>29</v>
      </c>
      <c r="Q11" s="105"/>
      <c r="R11" s="105"/>
      <c r="S11" s="105"/>
      <c r="T11" s="105"/>
      <c r="U11" s="105"/>
    </row>
    <row r="12" ht="22.5" customHeight="1"/>
    <row r="13" spans="1:20" ht="13.5">
      <c r="A13" s="8" t="s">
        <v>45</v>
      </c>
      <c r="N13" s="124" t="s">
        <v>48</v>
      </c>
      <c r="O13" s="124"/>
      <c r="P13" s="124"/>
      <c r="Q13" s="124"/>
      <c r="R13" s="124"/>
      <c r="S13" s="124"/>
      <c r="T13" s="124"/>
    </row>
    <row r="14" spans="14:20" ht="7.5" customHeight="1">
      <c r="N14" s="130"/>
      <c r="O14" s="130"/>
      <c r="P14" s="130"/>
      <c r="Q14" s="130"/>
      <c r="R14" s="130"/>
      <c r="S14" s="130"/>
      <c r="T14" s="130"/>
    </row>
    <row r="15" spans="1:20" ht="26.25" customHeight="1">
      <c r="A15" s="131" t="s">
        <v>59</v>
      </c>
      <c r="B15" s="131"/>
      <c r="C15" s="125" t="s">
        <v>197</v>
      </c>
      <c r="D15" s="131"/>
      <c r="E15" s="126"/>
      <c r="F15" s="131" t="s">
        <v>30</v>
      </c>
      <c r="G15" s="131"/>
      <c r="H15" s="125" t="s">
        <v>31</v>
      </c>
      <c r="I15" s="131"/>
      <c r="J15" s="126"/>
      <c r="K15" s="131" t="s">
        <v>32</v>
      </c>
      <c r="L15" s="131"/>
      <c r="M15" s="125" t="s">
        <v>33</v>
      </c>
      <c r="N15" s="131"/>
      <c r="O15" s="131"/>
      <c r="P15" s="126"/>
      <c r="Q15" s="131" t="s">
        <v>198</v>
      </c>
      <c r="R15" s="131"/>
      <c r="S15" s="131"/>
      <c r="T15" s="131"/>
    </row>
    <row r="16" spans="1:20" ht="26.25" customHeight="1">
      <c r="A16" s="131" t="s">
        <v>46</v>
      </c>
      <c r="B16" s="131"/>
      <c r="C16" s="106">
        <v>739</v>
      </c>
      <c r="D16" s="107"/>
      <c r="E16" s="108"/>
      <c r="F16" s="107">
        <v>725</v>
      </c>
      <c r="G16" s="107"/>
      <c r="H16" s="106">
        <v>743</v>
      </c>
      <c r="I16" s="107"/>
      <c r="J16" s="108"/>
      <c r="K16" s="107">
        <v>720</v>
      </c>
      <c r="L16" s="107"/>
      <c r="M16" s="106">
        <v>678</v>
      </c>
      <c r="N16" s="107"/>
      <c r="O16" s="107"/>
      <c r="P16" s="108"/>
      <c r="Q16" s="107">
        <v>556</v>
      </c>
      <c r="R16" s="107"/>
      <c r="S16" s="107"/>
      <c r="T16" s="107"/>
    </row>
    <row r="17" spans="1:20" ht="26.25" customHeight="1">
      <c r="A17" s="131" t="s">
        <v>57</v>
      </c>
      <c r="B17" s="131"/>
      <c r="C17" s="106">
        <v>1</v>
      </c>
      <c r="D17" s="107"/>
      <c r="E17" s="108"/>
      <c r="F17" s="107">
        <v>3</v>
      </c>
      <c r="G17" s="107"/>
      <c r="H17" s="106">
        <v>7</v>
      </c>
      <c r="I17" s="107"/>
      <c r="J17" s="108"/>
      <c r="K17" s="107">
        <v>5</v>
      </c>
      <c r="L17" s="107"/>
      <c r="M17" s="106">
        <v>6</v>
      </c>
      <c r="N17" s="107"/>
      <c r="O17" s="107"/>
      <c r="P17" s="108"/>
      <c r="Q17" s="107">
        <v>4</v>
      </c>
      <c r="R17" s="107"/>
      <c r="S17" s="107"/>
      <c r="T17" s="107"/>
    </row>
    <row r="18" spans="1:20" ht="26.25" customHeight="1">
      <c r="A18" s="112" t="s">
        <v>58</v>
      </c>
      <c r="B18" s="112"/>
      <c r="C18" s="106">
        <v>1039</v>
      </c>
      <c r="D18" s="107"/>
      <c r="E18" s="108"/>
      <c r="F18" s="107">
        <v>1024</v>
      </c>
      <c r="G18" s="107"/>
      <c r="H18" s="106">
        <v>1003</v>
      </c>
      <c r="I18" s="107"/>
      <c r="J18" s="108"/>
      <c r="K18" s="107">
        <v>996</v>
      </c>
      <c r="L18" s="107"/>
      <c r="M18" s="106">
        <v>912</v>
      </c>
      <c r="N18" s="107"/>
      <c r="O18" s="107"/>
      <c r="P18" s="108"/>
      <c r="Q18" s="107">
        <v>810</v>
      </c>
      <c r="R18" s="107"/>
      <c r="S18" s="107"/>
      <c r="T18" s="107"/>
    </row>
    <row r="19" ht="7.5" customHeight="1"/>
    <row r="20" spans="14:20" ht="12.75">
      <c r="N20" s="105" t="s">
        <v>29</v>
      </c>
      <c r="O20" s="105"/>
      <c r="P20" s="105"/>
      <c r="Q20" s="105"/>
      <c r="R20" s="105"/>
      <c r="S20" s="105"/>
      <c r="T20" s="105"/>
    </row>
    <row r="21" ht="22.5" customHeight="1"/>
    <row r="22" spans="1:22" ht="13.5">
      <c r="A22" s="8" t="s">
        <v>49</v>
      </c>
      <c r="Q22" s="124" t="s">
        <v>48</v>
      </c>
      <c r="R22" s="124"/>
      <c r="S22" s="124"/>
      <c r="T22" s="124"/>
      <c r="U22" s="124"/>
      <c r="V22" s="124"/>
    </row>
    <row r="23" spans="17:22" ht="7.5" customHeight="1">
      <c r="Q23" s="124"/>
      <c r="R23" s="124"/>
      <c r="S23" s="124"/>
      <c r="T23" s="124"/>
      <c r="U23" s="124"/>
      <c r="V23" s="124"/>
    </row>
    <row r="24" spans="1:22" ht="37.5" customHeight="1">
      <c r="A24" s="113"/>
      <c r="B24" s="113"/>
      <c r="C24" s="113"/>
      <c r="D24" s="113"/>
      <c r="E24" s="125" t="s">
        <v>197</v>
      </c>
      <c r="F24" s="126"/>
      <c r="G24" s="131" t="s">
        <v>30</v>
      </c>
      <c r="H24" s="131"/>
      <c r="I24" s="131"/>
      <c r="J24" s="125" t="s">
        <v>31</v>
      </c>
      <c r="K24" s="126"/>
      <c r="L24" s="131" t="s">
        <v>32</v>
      </c>
      <c r="M24" s="131"/>
      <c r="N24" s="131"/>
      <c r="O24" s="125" t="s">
        <v>33</v>
      </c>
      <c r="P24" s="131"/>
      <c r="Q24" s="131"/>
      <c r="R24" s="126"/>
      <c r="S24" s="131" t="s">
        <v>198</v>
      </c>
      <c r="T24" s="131"/>
      <c r="U24" s="131"/>
      <c r="V24" s="131"/>
    </row>
    <row r="25" spans="1:22" ht="22.5" customHeight="1">
      <c r="A25" s="94" t="s">
        <v>50</v>
      </c>
      <c r="B25" s="94"/>
      <c r="C25" s="94"/>
      <c r="D25" s="94"/>
      <c r="E25" s="96">
        <v>86</v>
      </c>
      <c r="F25" s="97"/>
      <c r="G25" s="95">
        <v>92</v>
      </c>
      <c r="H25" s="95"/>
      <c r="I25" s="95"/>
      <c r="J25" s="96">
        <v>105</v>
      </c>
      <c r="K25" s="97"/>
      <c r="L25" s="95">
        <v>97</v>
      </c>
      <c r="M25" s="95"/>
      <c r="N25" s="95"/>
      <c r="O25" s="96">
        <v>93</v>
      </c>
      <c r="P25" s="95"/>
      <c r="Q25" s="95"/>
      <c r="R25" s="97"/>
      <c r="S25" s="95">
        <v>74</v>
      </c>
      <c r="T25" s="95"/>
      <c r="U25" s="95"/>
      <c r="V25" s="95"/>
    </row>
    <row r="26" spans="1:22" ht="22.5" customHeight="1">
      <c r="A26" s="110" t="s">
        <v>53</v>
      </c>
      <c r="B26" s="110"/>
      <c r="C26" s="110"/>
      <c r="D26" s="110"/>
      <c r="E26" s="103">
        <v>1</v>
      </c>
      <c r="F26" s="80"/>
      <c r="G26" s="98">
        <v>1</v>
      </c>
      <c r="H26" s="98"/>
      <c r="I26" s="98"/>
      <c r="J26" s="99">
        <v>2</v>
      </c>
      <c r="K26" s="100"/>
      <c r="L26" s="98">
        <v>2</v>
      </c>
      <c r="M26" s="98"/>
      <c r="N26" s="98"/>
      <c r="O26" s="99">
        <v>3</v>
      </c>
      <c r="P26" s="98"/>
      <c r="Q26" s="98"/>
      <c r="R26" s="100"/>
      <c r="S26" s="98">
        <v>3</v>
      </c>
      <c r="T26" s="98"/>
      <c r="U26" s="98"/>
      <c r="V26" s="98"/>
    </row>
    <row r="27" spans="1:22" ht="22.5" customHeight="1">
      <c r="A27" s="109" t="s">
        <v>54</v>
      </c>
      <c r="B27" s="109"/>
      <c r="C27" s="109"/>
      <c r="D27" s="109"/>
      <c r="E27" s="101">
        <v>89</v>
      </c>
      <c r="F27" s="102"/>
      <c r="G27" s="81">
        <v>95</v>
      </c>
      <c r="H27" s="81"/>
      <c r="I27" s="81"/>
      <c r="J27" s="101">
        <v>108</v>
      </c>
      <c r="K27" s="102"/>
      <c r="L27" s="81">
        <v>97</v>
      </c>
      <c r="M27" s="81"/>
      <c r="N27" s="81"/>
      <c r="O27" s="101">
        <v>90</v>
      </c>
      <c r="P27" s="81"/>
      <c r="Q27" s="81"/>
      <c r="R27" s="102"/>
      <c r="S27" s="81">
        <v>77</v>
      </c>
      <c r="T27" s="81"/>
      <c r="U27" s="81"/>
      <c r="V27" s="81"/>
    </row>
    <row r="28" spans="1:22" ht="22.5" customHeight="1">
      <c r="A28" s="111" t="s">
        <v>51</v>
      </c>
      <c r="B28" s="111"/>
      <c r="C28" s="111"/>
      <c r="D28" s="111"/>
      <c r="E28" s="96">
        <v>71</v>
      </c>
      <c r="F28" s="97"/>
      <c r="G28" s="95">
        <v>58</v>
      </c>
      <c r="H28" s="95"/>
      <c r="I28" s="95"/>
      <c r="J28" s="96">
        <v>63</v>
      </c>
      <c r="K28" s="97"/>
      <c r="L28" s="95">
        <v>65</v>
      </c>
      <c r="M28" s="95"/>
      <c r="N28" s="95"/>
      <c r="O28" s="96">
        <v>48</v>
      </c>
      <c r="P28" s="95"/>
      <c r="Q28" s="95"/>
      <c r="R28" s="97"/>
      <c r="S28" s="95">
        <v>61</v>
      </c>
      <c r="T28" s="95"/>
      <c r="U28" s="95"/>
      <c r="V28" s="95"/>
    </row>
    <row r="29" spans="1:23" ht="22.5" customHeight="1">
      <c r="A29" s="110" t="s">
        <v>53</v>
      </c>
      <c r="B29" s="110"/>
      <c r="C29" s="110"/>
      <c r="D29" s="110"/>
      <c r="E29" s="103" t="s">
        <v>12</v>
      </c>
      <c r="F29" s="80"/>
      <c r="G29" s="82" t="s">
        <v>47</v>
      </c>
      <c r="H29" s="82"/>
      <c r="I29" s="82"/>
      <c r="J29" s="103" t="s">
        <v>12</v>
      </c>
      <c r="K29" s="80"/>
      <c r="L29" s="82" t="s">
        <v>47</v>
      </c>
      <c r="M29" s="82"/>
      <c r="N29" s="82"/>
      <c r="O29" s="103" t="s">
        <v>47</v>
      </c>
      <c r="P29" s="82"/>
      <c r="Q29" s="82"/>
      <c r="R29" s="80"/>
      <c r="S29" s="103" t="s">
        <v>47</v>
      </c>
      <c r="T29" s="82"/>
      <c r="U29" s="82"/>
      <c r="V29" s="82"/>
      <c r="W29" s="42"/>
    </row>
    <row r="30" spans="1:22" ht="22.5" customHeight="1">
      <c r="A30" s="109" t="s">
        <v>54</v>
      </c>
      <c r="B30" s="109"/>
      <c r="C30" s="109"/>
      <c r="D30" s="109"/>
      <c r="E30" s="101">
        <v>78</v>
      </c>
      <c r="F30" s="102"/>
      <c r="G30" s="81">
        <v>68</v>
      </c>
      <c r="H30" s="81"/>
      <c r="I30" s="81"/>
      <c r="J30" s="101">
        <v>69</v>
      </c>
      <c r="K30" s="102"/>
      <c r="L30" s="81">
        <v>74</v>
      </c>
      <c r="M30" s="81"/>
      <c r="N30" s="81"/>
      <c r="O30" s="101">
        <v>55</v>
      </c>
      <c r="P30" s="81"/>
      <c r="Q30" s="81"/>
      <c r="R30" s="102"/>
      <c r="S30" s="81">
        <v>68</v>
      </c>
      <c r="T30" s="81"/>
      <c r="U30" s="81"/>
      <c r="V30" s="81"/>
    </row>
    <row r="31" spans="1:22" ht="22.5" customHeight="1">
      <c r="A31" s="111" t="s">
        <v>52</v>
      </c>
      <c r="B31" s="111"/>
      <c r="C31" s="111"/>
      <c r="D31" s="111"/>
      <c r="E31" s="96">
        <v>188</v>
      </c>
      <c r="F31" s="97"/>
      <c r="G31" s="95">
        <v>196</v>
      </c>
      <c r="H31" s="95"/>
      <c r="I31" s="95"/>
      <c r="J31" s="96">
        <v>203</v>
      </c>
      <c r="K31" s="97"/>
      <c r="L31" s="95">
        <v>192</v>
      </c>
      <c r="M31" s="95"/>
      <c r="N31" s="95"/>
      <c r="O31" s="96">
        <v>203</v>
      </c>
      <c r="P31" s="95"/>
      <c r="Q31" s="95"/>
      <c r="R31" s="97"/>
      <c r="S31" s="95">
        <v>177</v>
      </c>
      <c r="T31" s="95"/>
      <c r="U31" s="95"/>
      <c r="V31" s="95"/>
    </row>
    <row r="32" spans="1:22" ht="22.5" customHeight="1">
      <c r="A32" s="110" t="s">
        <v>53</v>
      </c>
      <c r="B32" s="110"/>
      <c r="C32" s="110"/>
      <c r="D32" s="110"/>
      <c r="E32" s="99">
        <v>1</v>
      </c>
      <c r="F32" s="100"/>
      <c r="G32" s="98">
        <v>1</v>
      </c>
      <c r="H32" s="98"/>
      <c r="I32" s="98"/>
      <c r="J32" s="99">
        <v>3</v>
      </c>
      <c r="K32" s="100"/>
      <c r="L32" s="98">
        <v>2</v>
      </c>
      <c r="M32" s="98"/>
      <c r="N32" s="98"/>
      <c r="O32" s="99">
        <v>3</v>
      </c>
      <c r="P32" s="98"/>
      <c r="Q32" s="98"/>
      <c r="R32" s="100"/>
      <c r="S32" s="98">
        <v>3</v>
      </c>
      <c r="T32" s="98"/>
      <c r="U32" s="98"/>
      <c r="V32" s="98"/>
    </row>
    <row r="33" spans="1:22" ht="22.5" customHeight="1">
      <c r="A33" s="109" t="s">
        <v>54</v>
      </c>
      <c r="B33" s="109"/>
      <c r="C33" s="109"/>
      <c r="D33" s="109"/>
      <c r="E33" s="101">
        <v>130</v>
      </c>
      <c r="F33" s="102"/>
      <c r="G33" s="81">
        <v>150</v>
      </c>
      <c r="H33" s="81"/>
      <c r="I33" s="81"/>
      <c r="J33" s="101">
        <v>149</v>
      </c>
      <c r="K33" s="102"/>
      <c r="L33" s="81">
        <v>135</v>
      </c>
      <c r="M33" s="81"/>
      <c r="N33" s="81"/>
      <c r="O33" s="101">
        <v>151</v>
      </c>
      <c r="P33" s="81"/>
      <c r="Q33" s="81"/>
      <c r="R33" s="102"/>
      <c r="S33" s="81">
        <v>122</v>
      </c>
      <c r="T33" s="81"/>
      <c r="U33" s="81"/>
      <c r="V33" s="81"/>
    </row>
    <row r="34" ht="7.5" customHeight="1"/>
    <row r="35" spans="1:22" ht="12.75">
      <c r="A35" s="7" t="s">
        <v>56</v>
      </c>
      <c r="O35" s="105" t="s">
        <v>29</v>
      </c>
      <c r="P35" s="105"/>
      <c r="Q35" s="105"/>
      <c r="R35" s="105"/>
      <c r="S35" s="105"/>
      <c r="T35" s="105"/>
      <c r="U35" s="105"/>
      <c r="V35" s="105"/>
    </row>
  </sheetData>
  <mergeCells count="170">
    <mergeCell ref="S30:V30"/>
    <mergeCell ref="O33:R33"/>
    <mergeCell ref="O32:R32"/>
    <mergeCell ref="M18:P18"/>
    <mergeCell ref="S24:V24"/>
    <mergeCell ref="Q22:V23"/>
    <mergeCell ref="O25:R25"/>
    <mergeCell ref="O24:R24"/>
    <mergeCell ref="S26:V26"/>
    <mergeCell ref="L27:N27"/>
    <mergeCell ref="M17:P17"/>
    <mergeCell ref="Q17:T17"/>
    <mergeCell ref="O35:V35"/>
    <mergeCell ref="S29:V29"/>
    <mergeCell ref="S28:V28"/>
    <mergeCell ref="S27:V27"/>
    <mergeCell ref="S33:V33"/>
    <mergeCell ref="S32:V32"/>
    <mergeCell ref="S31:V31"/>
    <mergeCell ref="S25:V25"/>
    <mergeCell ref="T4:U4"/>
    <mergeCell ref="O27:R27"/>
    <mergeCell ref="O26:R26"/>
    <mergeCell ref="T3:U3"/>
    <mergeCell ref="N20:T20"/>
    <mergeCell ref="T7:U7"/>
    <mergeCell ref="T6:U6"/>
    <mergeCell ref="N13:T14"/>
    <mergeCell ref="Q16:T16"/>
    <mergeCell ref="Q15:T15"/>
    <mergeCell ref="T5:U5"/>
    <mergeCell ref="L33:N33"/>
    <mergeCell ref="L32:N32"/>
    <mergeCell ref="L31:N31"/>
    <mergeCell ref="L30:N30"/>
    <mergeCell ref="O31:R31"/>
    <mergeCell ref="O30:R30"/>
    <mergeCell ref="O29:R29"/>
    <mergeCell ref="O28:R28"/>
    <mergeCell ref="K16:L16"/>
    <mergeCell ref="G29:I29"/>
    <mergeCell ref="G28:I28"/>
    <mergeCell ref="G30:I30"/>
    <mergeCell ref="L29:N29"/>
    <mergeCell ref="L28:N28"/>
    <mergeCell ref="E33:F33"/>
    <mergeCell ref="G27:I27"/>
    <mergeCell ref="G26:I26"/>
    <mergeCell ref="J28:K28"/>
    <mergeCell ref="J27:K27"/>
    <mergeCell ref="J26:K26"/>
    <mergeCell ref="J29:K29"/>
    <mergeCell ref="G33:I33"/>
    <mergeCell ref="G32:I32"/>
    <mergeCell ref="G31:I31"/>
    <mergeCell ref="J33:K33"/>
    <mergeCell ref="J32:K32"/>
    <mergeCell ref="J31:K31"/>
    <mergeCell ref="J30:K30"/>
    <mergeCell ref="E32:F32"/>
    <mergeCell ref="E31:F31"/>
    <mergeCell ref="E30:F30"/>
    <mergeCell ref="L24:N24"/>
    <mergeCell ref="J24:K24"/>
    <mergeCell ref="E28:F28"/>
    <mergeCell ref="E27:F27"/>
    <mergeCell ref="E26:F26"/>
    <mergeCell ref="E25:F25"/>
    <mergeCell ref="E29:F29"/>
    <mergeCell ref="A26:D26"/>
    <mergeCell ref="A25:D25"/>
    <mergeCell ref="G25:I25"/>
    <mergeCell ref="L25:N25"/>
    <mergeCell ref="J25:K25"/>
    <mergeCell ref="L26:N26"/>
    <mergeCell ref="A17:B17"/>
    <mergeCell ref="G24:I24"/>
    <mergeCell ref="E24:F24"/>
    <mergeCell ref="A24:D24"/>
    <mergeCell ref="C16:E16"/>
    <mergeCell ref="Q1:U2"/>
    <mergeCell ref="A33:D33"/>
    <mergeCell ref="A32:D32"/>
    <mergeCell ref="A31:D31"/>
    <mergeCell ref="A30:D30"/>
    <mergeCell ref="A29:D29"/>
    <mergeCell ref="A28:D28"/>
    <mergeCell ref="A27:D27"/>
    <mergeCell ref="A18:B18"/>
    <mergeCell ref="A16:B16"/>
    <mergeCell ref="Q18:T18"/>
    <mergeCell ref="F18:G18"/>
    <mergeCell ref="F17:G17"/>
    <mergeCell ref="C18:E18"/>
    <mergeCell ref="C17:E17"/>
    <mergeCell ref="K18:L18"/>
    <mergeCell ref="K17:L17"/>
    <mergeCell ref="H18:J18"/>
    <mergeCell ref="H17:J17"/>
    <mergeCell ref="H16:J16"/>
    <mergeCell ref="P4:Q4"/>
    <mergeCell ref="N4:O4"/>
    <mergeCell ref="G5:H5"/>
    <mergeCell ref="G4:H4"/>
    <mergeCell ref="F16:G16"/>
    <mergeCell ref="M16:P16"/>
    <mergeCell ref="F15:G15"/>
    <mergeCell ref="P7:Q7"/>
    <mergeCell ref="P6:Q6"/>
    <mergeCell ref="C15:E15"/>
    <mergeCell ref="A15:B15"/>
    <mergeCell ref="P11:U11"/>
    <mergeCell ref="M15:P15"/>
    <mergeCell ref="K15:L15"/>
    <mergeCell ref="H15:J15"/>
    <mergeCell ref="R7:S7"/>
    <mergeCell ref="R6:S6"/>
    <mergeCell ref="R5:S5"/>
    <mergeCell ref="R4:S4"/>
    <mergeCell ref="P5:Q5"/>
    <mergeCell ref="N7:O7"/>
    <mergeCell ref="N6:O6"/>
    <mergeCell ref="N5:O5"/>
    <mergeCell ref="L7:M7"/>
    <mergeCell ref="L6:M6"/>
    <mergeCell ref="L5:M5"/>
    <mergeCell ref="D7:E7"/>
    <mergeCell ref="D6:E6"/>
    <mergeCell ref="D5:E5"/>
    <mergeCell ref="D4:E4"/>
    <mergeCell ref="G7:H7"/>
    <mergeCell ref="G6:H6"/>
    <mergeCell ref="I7:J7"/>
    <mergeCell ref="I6:J6"/>
    <mergeCell ref="I5:J5"/>
    <mergeCell ref="I4:J4"/>
    <mergeCell ref="L4:M4"/>
    <mergeCell ref="A6:A7"/>
    <mergeCell ref="A4:A5"/>
    <mergeCell ref="B9:C9"/>
    <mergeCell ref="B8:C8"/>
    <mergeCell ref="B7:C7"/>
    <mergeCell ref="B6:C6"/>
    <mergeCell ref="B5:C5"/>
    <mergeCell ref="B4:C4"/>
    <mergeCell ref="A8:A9"/>
    <mergeCell ref="R3:S3"/>
    <mergeCell ref="P3:Q3"/>
    <mergeCell ref="N3:O3"/>
    <mergeCell ref="L3:M3"/>
    <mergeCell ref="I3:J3"/>
    <mergeCell ref="G3:H3"/>
    <mergeCell ref="D3:E3"/>
    <mergeCell ref="A3:C3"/>
    <mergeCell ref="D8:E8"/>
    <mergeCell ref="D9:E9"/>
    <mergeCell ref="G8:H8"/>
    <mergeCell ref="G9:H9"/>
    <mergeCell ref="I8:J8"/>
    <mergeCell ref="I9:J9"/>
    <mergeCell ref="N8:O8"/>
    <mergeCell ref="N9:O9"/>
    <mergeCell ref="L8:M8"/>
    <mergeCell ref="L9:M9"/>
    <mergeCell ref="T8:U8"/>
    <mergeCell ref="T9:U9"/>
    <mergeCell ref="P8:Q8"/>
    <mergeCell ref="P9:Q9"/>
    <mergeCell ref="R8:S8"/>
    <mergeCell ref="R9:S9"/>
  </mergeCells>
  <printOptions/>
  <pageMargins left="0.75" right="0.75" top="1" bottom="1" header="0.512" footer="0.512"/>
  <pageSetup firstPageNumber="78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J29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2.125" style="7" customWidth="1"/>
    <col min="2" max="2" width="17.75390625" style="7" customWidth="1"/>
    <col min="3" max="3" width="1.37890625" style="7" customWidth="1"/>
    <col min="4" max="9" width="10.75390625" style="7" customWidth="1"/>
    <col min="10" max="16384" width="9.125" style="7" customWidth="1"/>
  </cols>
  <sheetData>
    <row r="1" spans="1:9" ht="13.5">
      <c r="A1" s="84" t="s">
        <v>60</v>
      </c>
      <c r="B1" s="84"/>
      <c r="C1" s="84"/>
      <c r="D1" s="84"/>
      <c r="E1" s="84"/>
      <c r="H1" s="124" t="s">
        <v>27</v>
      </c>
      <c r="I1" s="124"/>
    </row>
    <row r="2" spans="1:9" ht="7.5" customHeight="1">
      <c r="A2" s="13"/>
      <c r="B2" s="13"/>
      <c r="C2" s="13"/>
      <c r="D2" s="13"/>
      <c r="E2" s="13"/>
      <c r="F2" s="13"/>
      <c r="G2" s="13"/>
      <c r="H2" s="130"/>
      <c r="I2" s="130"/>
    </row>
    <row r="3" spans="1:9" ht="52.5" customHeight="1">
      <c r="A3" s="113"/>
      <c r="B3" s="113"/>
      <c r="C3" s="85"/>
      <c r="D3" s="15" t="s">
        <v>196</v>
      </c>
      <c r="E3" s="15" t="s">
        <v>30</v>
      </c>
      <c r="F3" s="15" t="s">
        <v>31</v>
      </c>
      <c r="G3" s="15" t="s">
        <v>32</v>
      </c>
      <c r="H3" s="15" t="s">
        <v>33</v>
      </c>
      <c r="I3" s="11" t="s">
        <v>193</v>
      </c>
    </row>
    <row r="4" spans="1:10" ht="30" customHeight="1">
      <c r="A4" s="83" t="s">
        <v>64</v>
      </c>
      <c r="B4" s="83"/>
      <c r="C4" s="43"/>
      <c r="D4" s="41">
        <f>SUM(D5:D8)</f>
        <v>739</v>
      </c>
      <c r="E4" s="41">
        <f>SUM(E5:E8)</f>
        <v>725</v>
      </c>
      <c r="F4" s="41">
        <f>SUM(F5:F8)</f>
        <v>743</v>
      </c>
      <c r="G4" s="41">
        <f>SUM(G5:G8)</f>
        <v>720</v>
      </c>
      <c r="H4" s="41">
        <f>SUM(H5:H8)</f>
        <v>678</v>
      </c>
      <c r="I4" s="72">
        <v>556</v>
      </c>
      <c r="J4" s="42"/>
    </row>
    <row r="5" spans="1:9" ht="30" customHeight="1">
      <c r="A5" s="10"/>
      <c r="B5" s="44" t="s">
        <v>61</v>
      </c>
      <c r="C5" s="45"/>
      <c r="D5" s="32">
        <v>86</v>
      </c>
      <c r="E5" s="32">
        <v>85</v>
      </c>
      <c r="F5" s="32">
        <v>101</v>
      </c>
      <c r="G5" s="32">
        <v>94</v>
      </c>
      <c r="H5" s="32">
        <v>91</v>
      </c>
      <c r="I5" s="26">
        <v>74</v>
      </c>
    </row>
    <row r="6" spans="1:9" ht="30" customHeight="1">
      <c r="A6" s="42"/>
      <c r="B6" s="46" t="s">
        <v>62</v>
      </c>
      <c r="C6" s="43"/>
      <c r="D6" s="41">
        <v>589</v>
      </c>
      <c r="E6" s="41">
        <v>560</v>
      </c>
      <c r="F6" s="41">
        <v>568</v>
      </c>
      <c r="G6" s="41">
        <v>568</v>
      </c>
      <c r="H6" s="41">
        <v>536</v>
      </c>
      <c r="I6" s="26">
        <v>441</v>
      </c>
    </row>
    <row r="7" spans="1:10" ht="30" customHeight="1">
      <c r="A7" s="42"/>
      <c r="B7" s="46" t="s">
        <v>63</v>
      </c>
      <c r="C7" s="43"/>
      <c r="D7" s="41">
        <v>64</v>
      </c>
      <c r="E7" s="41">
        <v>80</v>
      </c>
      <c r="F7" s="41">
        <v>74</v>
      </c>
      <c r="G7" s="41">
        <v>58</v>
      </c>
      <c r="H7" s="41">
        <v>51</v>
      </c>
      <c r="I7" s="26">
        <v>41</v>
      </c>
      <c r="J7" s="42"/>
    </row>
    <row r="8" spans="1:9" ht="30" customHeight="1">
      <c r="A8" s="13"/>
      <c r="B8" s="48" t="s">
        <v>65</v>
      </c>
      <c r="C8" s="49"/>
      <c r="D8" s="34" t="s">
        <v>12</v>
      </c>
      <c r="E8" s="34" t="s">
        <v>12</v>
      </c>
      <c r="F8" s="34" t="s">
        <v>12</v>
      </c>
      <c r="G8" s="34" t="s">
        <v>12</v>
      </c>
      <c r="H8" s="34" t="s">
        <v>12</v>
      </c>
      <c r="I8" s="71" t="s">
        <v>47</v>
      </c>
    </row>
    <row r="9" ht="7.5" customHeight="1"/>
    <row r="10" spans="7:9" ht="12.75">
      <c r="G10" s="105" t="s">
        <v>29</v>
      </c>
      <c r="H10" s="105"/>
      <c r="I10" s="105"/>
    </row>
    <row r="11" ht="30" customHeight="1"/>
    <row r="12" spans="1:9" ht="13.5">
      <c r="A12" s="8" t="s">
        <v>66</v>
      </c>
      <c r="H12" s="124" t="s">
        <v>27</v>
      </c>
      <c r="I12" s="124"/>
    </row>
    <row r="13" spans="2:9" ht="7.5" customHeight="1">
      <c r="B13" s="42"/>
      <c r="H13" s="130"/>
      <c r="I13" s="130"/>
    </row>
    <row r="14" spans="1:9" ht="52.5" customHeight="1">
      <c r="A14" s="113"/>
      <c r="B14" s="113"/>
      <c r="C14" s="85"/>
      <c r="D14" s="15" t="s">
        <v>196</v>
      </c>
      <c r="E14" s="15" t="s">
        <v>30</v>
      </c>
      <c r="F14" s="15" t="s">
        <v>31</v>
      </c>
      <c r="G14" s="15" t="s">
        <v>32</v>
      </c>
      <c r="H14" s="15" t="s">
        <v>33</v>
      </c>
      <c r="I14" s="11" t="s">
        <v>193</v>
      </c>
    </row>
    <row r="15" spans="1:10" ht="30" customHeight="1">
      <c r="A15" s="83" t="s">
        <v>5</v>
      </c>
      <c r="B15" s="83"/>
      <c r="C15" s="40"/>
      <c r="D15" s="19">
        <f>SUM(D16:D27)</f>
        <v>739</v>
      </c>
      <c r="E15" s="19">
        <f>SUM(E16:E27)</f>
        <v>725</v>
      </c>
      <c r="F15" s="19">
        <v>743</v>
      </c>
      <c r="G15" s="19">
        <f>SUM(G16:G27)</f>
        <v>720</v>
      </c>
      <c r="H15" s="19">
        <f>SUM(H16:H27)</f>
        <v>678</v>
      </c>
      <c r="I15" s="72">
        <v>556</v>
      </c>
      <c r="J15" s="42"/>
    </row>
    <row r="16" spans="1:9" ht="30" customHeight="1">
      <c r="A16" s="38"/>
      <c r="B16" s="38" t="s">
        <v>67</v>
      </c>
      <c r="C16" s="50"/>
      <c r="D16" s="23">
        <v>26</v>
      </c>
      <c r="E16" s="23">
        <v>21</v>
      </c>
      <c r="F16" s="23">
        <v>19</v>
      </c>
      <c r="G16" s="23">
        <v>14</v>
      </c>
      <c r="H16" s="23">
        <v>15</v>
      </c>
      <c r="I16" s="26">
        <v>7</v>
      </c>
    </row>
    <row r="17" spans="1:9" ht="30" customHeight="1">
      <c r="A17" s="38"/>
      <c r="B17" s="38" t="s">
        <v>68</v>
      </c>
      <c r="C17" s="50"/>
      <c r="D17" s="23">
        <v>8</v>
      </c>
      <c r="E17" s="23">
        <v>7</v>
      </c>
      <c r="F17" s="23">
        <v>4</v>
      </c>
      <c r="G17" s="23">
        <v>14</v>
      </c>
      <c r="H17" s="23">
        <v>4</v>
      </c>
      <c r="I17" s="26">
        <v>2</v>
      </c>
    </row>
    <row r="18" spans="1:9" ht="30" customHeight="1">
      <c r="A18" s="38"/>
      <c r="B18" s="38" t="s">
        <v>69</v>
      </c>
      <c r="C18" s="50"/>
      <c r="D18" s="23">
        <v>1</v>
      </c>
      <c r="E18" s="5" t="s">
        <v>12</v>
      </c>
      <c r="F18" s="23">
        <v>3</v>
      </c>
      <c r="G18" s="23">
        <v>6</v>
      </c>
      <c r="H18" s="23">
        <v>2</v>
      </c>
      <c r="I18" s="26">
        <v>3</v>
      </c>
    </row>
    <row r="19" spans="1:9" ht="30" customHeight="1">
      <c r="A19" s="38"/>
      <c r="B19" s="38" t="s">
        <v>70</v>
      </c>
      <c r="C19" s="50"/>
      <c r="D19" s="23">
        <v>7</v>
      </c>
      <c r="E19" s="23">
        <v>5</v>
      </c>
      <c r="F19" s="23">
        <v>7</v>
      </c>
      <c r="G19" s="23">
        <v>3</v>
      </c>
      <c r="H19" s="23">
        <v>6</v>
      </c>
      <c r="I19" s="26">
        <v>10</v>
      </c>
    </row>
    <row r="20" spans="1:9" ht="30" customHeight="1">
      <c r="A20" s="38"/>
      <c r="B20" s="38" t="s">
        <v>71</v>
      </c>
      <c r="C20" s="50"/>
      <c r="D20" s="23">
        <v>11</v>
      </c>
      <c r="E20" s="23">
        <v>5</v>
      </c>
      <c r="F20" s="23">
        <v>8</v>
      </c>
      <c r="G20" s="23">
        <v>9</v>
      </c>
      <c r="H20" s="23">
        <v>5</v>
      </c>
      <c r="I20" s="26">
        <v>2</v>
      </c>
    </row>
    <row r="21" spans="1:9" ht="30" customHeight="1">
      <c r="A21" s="38"/>
      <c r="B21" s="38" t="s">
        <v>72</v>
      </c>
      <c r="C21" s="50"/>
      <c r="D21" s="23">
        <v>26</v>
      </c>
      <c r="E21" s="23">
        <v>15</v>
      </c>
      <c r="F21" s="23">
        <v>18</v>
      </c>
      <c r="G21" s="23">
        <v>13</v>
      </c>
      <c r="H21" s="23">
        <v>17</v>
      </c>
      <c r="I21" s="26">
        <v>11</v>
      </c>
    </row>
    <row r="22" spans="1:9" ht="30" customHeight="1">
      <c r="A22" s="38"/>
      <c r="B22" s="38" t="s">
        <v>73</v>
      </c>
      <c r="C22" s="50"/>
      <c r="D22" s="23">
        <v>6</v>
      </c>
      <c r="E22" s="23">
        <v>4</v>
      </c>
      <c r="F22" s="23">
        <v>1</v>
      </c>
      <c r="G22" s="23">
        <v>12</v>
      </c>
      <c r="H22" s="23">
        <v>2</v>
      </c>
      <c r="I22" s="26">
        <v>1</v>
      </c>
    </row>
    <row r="23" spans="1:9" ht="30" customHeight="1">
      <c r="A23" s="38"/>
      <c r="B23" s="38" t="s">
        <v>74</v>
      </c>
      <c r="C23" s="50"/>
      <c r="D23" s="23">
        <v>1</v>
      </c>
      <c r="E23" s="5" t="s">
        <v>12</v>
      </c>
      <c r="F23" s="23">
        <v>1</v>
      </c>
      <c r="G23" s="5" t="s">
        <v>12</v>
      </c>
      <c r="H23" s="5" t="s">
        <v>12</v>
      </c>
      <c r="I23" s="77" t="s">
        <v>12</v>
      </c>
    </row>
    <row r="24" spans="1:9" ht="30" customHeight="1">
      <c r="A24" s="38"/>
      <c r="B24" s="38" t="s">
        <v>75</v>
      </c>
      <c r="C24" s="50"/>
      <c r="D24" s="23">
        <v>1</v>
      </c>
      <c r="E24" s="5" t="s">
        <v>12</v>
      </c>
      <c r="F24" s="5" t="s">
        <v>12</v>
      </c>
      <c r="G24" s="5" t="s">
        <v>12</v>
      </c>
      <c r="H24" s="5" t="s">
        <v>12</v>
      </c>
      <c r="I24" s="77" t="s">
        <v>12</v>
      </c>
    </row>
    <row r="25" spans="1:9" ht="30" customHeight="1">
      <c r="A25" s="38"/>
      <c r="B25" s="38" t="s">
        <v>76</v>
      </c>
      <c r="C25" s="50"/>
      <c r="D25" s="23">
        <v>616</v>
      </c>
      <c r="E25" s="23">
        <v>565</v>
      </c>
      <c r="F25" s="23">
        <v>537</v>
      </c>
      <c r="G25" s="23">
        <v>487</v>
      </c>
      <c r="H25" s="23">
        <v>515</v>
      </c>
      <c r="I25" s="26">
        <v>464</v>
      </c>
    </row>
    <row r="26" spans="1:9" ht="30" customHeight="1">
      <c r="A26" s="38"/>
      <c r="B26" s="38" t="s">
        <v>77</v>
      </c>
      <c r="C26" s="50"/>
      <c r="D26" s="23">
        <v>15</v>
      </c>
      <c r="E26" s="23">
        <v>20</v>
      </c>
      <c r="F26" s="23">
        <v>22</v>
      </c>
      <c r="G26" s="23">
        <v>19</v>
      </c>
      <c r="H26" s="23">
        <v>21</v>
      </c>
      <c r="I26" s="26">
        <v>20</v>
      </c>
    </row>
    <row r="27" spans="1:9" ht="30" customHeight="1">
      <c r="A27" s="48"/>
      <c r="B27" s="48" t="s">
        <v>43</v>
      </c>
      <c r="C27" s="51"/>
      <c r="D27" s="52">
        <v>21</v>
      </c>
      <c r="E27" s="52">
        <v>83</v>
      </c>
      <c r="F27" s="52">
        <v>125</v>
      </c>
      <c r="G27" s="52">
        <v>143</v>
      </c>
      <c r="H27" s="52">
        <v>91</v>
      </c>
      <c r="I27" s="67">
        <v>36</v>
      </c>
    </row>
    <row r="28" ht="7.5" customHeight="1"/>
    <row r="29" spans="7:9" ht="12.75">
      <c r="G29" s="105" t="s">
        <v>29</v>
      </c>
      <c r="H29" s="105"/>
      <c r="I29" s="105"/>
    </row>
  </sheetData>
  <mergeCells count="9">
    <mergeCell ref="A15:B15"/>
    <mergeCell ref="G29:I29"/>
    <mergeCell ref="G10:I10"/>
    <mergeCell ref="A1:E1"/>
    <mergeCell ref="A14:C14"/>
    <mergeCell ref="H12:I13"/>
    <mergeCell ref="A4:B4"/>
    <mergeCell ref="H1:I2"/>
    <mergeCell ref="A3:C3"/>
  </mergeCells>
  <printOptions/>
  <pageMargins left="0.75" right="0.75" top="1" bottom="0.72" header="0.512" footer="0.512"/>
  <pageSetup firstPageNumber="79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36"/>
  <sheetViews>
    <sheetView showGridLines="0" workbookViewId="0" topLeftCell="A1">
      <selection activeCell="J9" sqref="J9"/>
    </sheetView>
  </sheetViews>
  <sheetFormatPr defaultColWidth="9.00390625" defaultRowHeight="12.75"/>
  <cols>
    <col min="1" max="1" width="4.75390625" style="7" customWidth="1"/>
    <col min="2" max="2" width="3.75390625" style="7" customWidth="1"/>
    <col min="3" max="3" width="15.875" style="7" customWidth="1"/>
    <col min="4" max="9" width="11.125" style="7" customWidth="1"/>
    <col min="10" max="16384" width="9.125" style="7" customWidth="1"/>
  </cols>
  <sheetData>
    <row r="1" spans="1:9" ht="13.5">
      <c r="A1" s="8" t="s">
        <v>78</v>
      </c>
      <c r="C1" s="42"/>
      <c r="D1" s="42"/>
      <c r="H1" s="124" t="s">
        <v>48</v>
      </c>
      <c r="I1" s="124"/>
    </row>
    <row r="2" spans="3:9" ht="7.5" customHeight="1">
      <c r="C2" s="42"/>
      <c r="D2" s="13"/>
      <c r="H2" s="130"/>
      <c r="I2" s="130"/>
    </row>
    <row r="3" spans="1:9" ht="48.75" customHeight="1">
      <c r="A3" s="113"/>
      <c r="B3" s="113"/>
      <c r="C3" s="85"/>
      <c r="D3" s="53" t="s">
        <v>200</v>
      </c>
      <c r="E3" s="15" t="s">
        <v>94</v>
      </c>
      <c r="F3" s="53" t="s">
        <v>95</v>
      </c>
      <c r="G3" s="15" t="s">
        <v>2</v>
      </c>
      <c r="H3" s="15" t="s">
        <v>3</v>
      </c>
      <c r="I3" s="53" t="s">
        <v>193</v>
      </c>
    </row>
    <row r="4" spans="1:9" ht="30" customHeight="1">
      <c r="A4" s="83" t="s">
        <v>79</v>
      </c>
      <c r="B4" s="83"/>
      <c r="C4" s="154"/>
      <c r="D4" s="54">
        <f>SUM(D6,D22,D25,D27,D29,D31)</f>
        <v>47</v>
      </c>
      <c r="E4" s="56">
        <f>SUM(E6,E22,E25,E27,E29,E31)</f>
        <v>41</v>
      </c>
      <c r="F4" s="54">
        <f>SUM(F6,F22,F25,F27,F29,F31)</f>
        <v>42</v>
      </c>
      <c r="G4" s="56">
        <f>SUM(G6,G22,G25,G27,G29,G31)</f>
        <v>42</v>
      </c>
      <c r="H4" s="56">
        <f>SUM(H6,H22,H25,H27,H29,H31)</f>
        <v>53</v>
      </c>
      <c r="I4" s="54">
        <v>50</v>
      </c>
    </row>
    <row r="5" spans="1:10" ht="30" customHeight="1">
      <c r="A5" s="83" t="s">
        <v>93</v>
      </c>
      <c r="B5" s="83"/>
      <c r="C5" s="154"/>
      <c r="D5" s="54">
        <f>SUM(D16,D24,D26,D28,D30,D32)</f>
        <v>83837</v>
      </c>
      <c r="E5" s="56">
        <f>SUM(E16,E24,E26,E28,E30,E32)</f>
        <v>108468</v>
      </c>
      <c r="F5" s="54">
        <f>SUM(F16,F24,F26,F28,F30,F32)</f>
        <v>165679</v>
      </c>
      <c r="G5" s="56">
        <f>SUM(G16,G24,G26,G28,G30,G32)</f>
        <v>53415</v>
      </c>
      <c r="H5" s="56">
        <f>SUM(H16,H24,H26,H28,H30,H32)</f>
        <v>25704</v>
      </c>
      <c r="I5" s="54">
        <v>110766</v>
      </c>
      <c r="J5" s="42"/>
    </row>
    <row r="6" spans="1:9" ht="22.5" customHeight="1">
      <c r="A6" s="148" t="s">
        <v>102</v>
      </c>
      <c r="B6" s="88" t="s">
        <v>80</v>
      </c>
      <c r="C6" s="89"/>
      <c r="D6" s="28">
        <v>22</v>
      </c>
      <c r="E6" s="32">
        <v>26</v>
      </c>
      <c r="F6" s="28">
        <v>21</v>
      </c>
      <c r="G6" s="32">
        <v>21</v>
      </c>
      <c r="H6" s="32">
        <v>24</v>
      </c>
      <c r="I6" s="26">
        <v>28</v>
      </c>
    </row>
    <row r="7" spans="1:9" ht="15" customHeight="1">
      <c r="A7" s="90"/>
      <c r="B7" s="42"/>
      <c r="C7" s="50"/>
      <c r="D7" s="47"/>
      <c r="E7" s="41"/>
      <c r="F7" s="47"/>
      <c r="G7" s="41"/>
      <c r="H7" s="41"/>
      <c r="I7" s="26"/>
    </row>
    <row r="8" spans="1:9" ht="22.5" customHeight="1">
      <c r="A8" s="90"/>
      <c r="B8" s="86" t="s">
        <v>81</v>
      </c>
      <c r="C8" s="87"/>
      <c r="D8" s="47">
        <v>31</v>
      </c>
      <c r="E8" s="41">
        <v>38</v>
      </c>
      <c r="F8" s="47">
        <v>26</v>
      </c>
      <c r="G8" s="41">
        <v>28</v>
      </c>
      <c r="H8" s="41">
        <v>24</v>
      </c>
      <c r="I8" s="26">
        <v>38</v>
      </c>
    </row>
    <row r="9" spans="1:9" ht="22.5" customHeight="1">
      <c r="A9" s="90"/>
      <c r="B9" s="42"/>
      <c r="C9" s="43" t="s">
        <v>82</v>
      </c>
      <c r="D9" s="47">
        <v>5</v>
      </c>
      <c r="E9" s="41">
        <v>7</v>
      </c>
      <c r="F9" s="47">
        <v>4</v>
      </c>
      <c r="G9" s="41">
        <v>7</v>
      </c>
      <c r="H9" s="41">
        <v>2</v>
      </c>
      <c r="I9" s="26">
        <v>7</v>
      </c>
    </row>
    <row r="10" spans="1:9" ht="22.5" customHeight="1">
      <c r="A10" s="90"/>
      <c r="B10" s="42"/>
      <c r="C10" s="43" t="s">
        <v>83</v>
      </c>
      <c r="D10" s="47">
        <v>2</v>
      </c>
      <c r="E10" s="41">
        <v>4</v>
      </c>
      <c r="F10" s="47">
        <v>4</v>
      </c>
      <c r="G10" s="41">
        <v>2</v>
      </c>
      <c r="H10" s="41">
        <v>1</v>
      </c>
      <c r="I10" s="26">
        <v>2</v>
      </c>
    </row>
    <row r="11" spans="1:9" ht="22.5" customHeight="1">
      <c r="A11" s="90"/>
      <c r="B11" s="42"/>
      <c r="C11" s="43" t="s">
        <v>84</v>
      </c>
      <c r="D11" s="47">
        <v>13</v>
      </c>
      <c r="E11" s="41">
        <v>10</v>
      </c>
      <c r="F11" s="47">
        <v>5</v>
      </c>
      <c r="G11" s="41">
        <v>8</v>
      </c>
      <c r="H11" s="41">
        <v>4</v>
      </c>
      <c r="I11" s="26">
        <v>9</v>
      </c>
    </row>
    <row r="12" spans="1:9" ht="22.5" customHeight="1">
      <c r="A12" s="90"/>
      <c r="B12" s="42"/>
      <c r="C12" s="43" t="s">
        <v>85</v>
      </c>
      <c r="D12" s="47">
        <v>11</v>
      </c>
      <c r="E12" s="41">
        <v>17</v>
      </c>
      <c r="F12" s="47">
        <v>13</v>
      </c>
      <c r="G12" s="41">
        <v>11</v>
      </c>
      <c r="H12" s="41">
        <v>17</v>
      </c>
      <c r="I12" s="26">
        <v>20</v>
      </c>
    </row>
    <row r="13" spans="1:9" ht="15" customHeight="1">
      <c r="A13" s="90"/>
      <c r="B13" s="42"/>
      <c r="C13" s="50"/>
      <c r="D13" s="47"/>
      <c r="E13" s="41"/>
      <c r="F13" s="47"/>
      <c r="G13" s="41"/>
      <c r="H13" s="41"/>
      <c r="I13" s="26"/>
    </row>
    <row r="14" spans="1:9" ht="22.5" customHeight="1">
      <c r="A14" s="90"/>
      <c r="B14" s="86" t="s">
        <v>86</v>
      </c>
      <c r="C14" s="87"/>
      <c r="D14" s="47">
        <v>1535</v>
      </c>
      <c r="E14" s="41">
        <v>953</v>
      </c>
      <c r="F14" s="47">
        <v>1950</v>
      </c>
      <c r="G14" s="41">
        <v>1127</v>
      </c>
      <c r="H14" s="41">
        <v>307</v>
      </c>
      <c r="I14" s="26">
        <v>804</v>
      </c>
    </row>
    <row r="15" spans="1:9" ht="22.5" customHeight="1">
      <c r="A15" s="90"/>
      <c r="B15" s="86" t="s">
        <v>87</v>
      </c>
      <c r="C15" s="87"/>
      <c r="D15" s="47">
        <v>116</v>
      </c>
      <c r="E15" s="41">
        <v>121</v>
      </c>
      <c r="F15" s="47">
        <v>105</v>
      </c>
      <c r="G15" s="41">
        <v>154</v>
      </c>
      <c r="H15" s="41">
        <v>3</v>
      </c>
      <c r="I15" s="26">
        <v>68</v>
      </c>
    </row>
    <row r="16" spans="1:9" ht="22.5" customHeight="1">
      <c r="A16" s="90"/>
      <c r="B16" s="86" t="s">
        <v>92</v>
      </c>
      <c r="C16" s="87"/>
      <c r="D16" s="47">
        <v>81238</v>
      </c>
      <c r="E16" s="41">
        <v>106057</v>
      </c>
      <c r="F16" s="47">
        <v>152630</v>
      </c>
      <c r="G16" s="41">
        <v>48958</v>
      </c>
      <c r="H16" s="41">
        <v>25229</v>
      </c>
      <c r="I16" s="26">
        <v>109242</v>
      </c>
    </row>
    <row r="17" spans="1:9" ht="15" customHeight="1">
      <c r="A17" s="90"/>
      <c r="B17" s="42"/>
      <c r="C17" s="50"/>
      <c r="D17" s="47"/>
      <c r="E17" s="41"/>
      <c r="F17" s="47"/>
      <c r="G17" s="41"/>
      <c r="H17" s="41"/>
      <c r="I17" s="26"/>
    </row>
    <row r="18" spans="1:9" ht="22.5" customHeight="1">
      <c r="A18" s="90"/>
      <c r="B18" s="91" t="s">
        <v>88</v>
      </c>
      <c r="C18" s="92"/>
      <c r="D18" s="47">
        <v>26</v>
      </c>
      <c r="E18" s="41">
        <v>24</v>
      </c>
      <c r="F18" s="47">
        <v>14</v>
      </c>
      <c r="G18" s="41">
        <v>35</v>
      </c>
      <c r="H18" s="41">
        <v>18</v>
      </c>
      <c r="I18" s="26">
        <v>29</v>
      </c>
    </row>
    <row r="19" spans="1:9" ht="22.5" customHeight="1">
      <c r="A19" s="90"/>
      <c r="B19" s="42"/>
      <c r="C19" s="43" t="s">
        <v>89</v>
      </c>
      <c r="D19" s="47">
        <v>6</v>
      </c>
      <c r="E19" s="41">
        <v>7</v>
      </c>
      <c r="F19" s="47">
        <v>1</v>
      </c>
      <c r="G19" s="41">
        <v>4</v>
      </c>
      <c r="H19" s="41">
        <v>1</v>
      </c>
      <c r="I19" s="26">
        <v>4</v>
      </c>
    </row>
    <row r="20" spans="1:9" ht="22.5" customHeight="1">
      <c r="A20" s="90"/>
      <c r="B20" s="42"/>
      <c r="C20" s="43" t="s">
        <v>90</v>
      </c>
      <c r="D20" s="47">
        <v>2</v>
      </c>
      <c r="E20" s="41">
        <v>2</v>
      </c>
      <c r="F20" s="47">
        <v>3</v>
      </c>
      <c r="G20" s="41">
        <v>2</v>
      </c>
      <c r="H20" s="41">
        <v>2</v>
      </c>
      <c r="I20" s="77" t="s">
        <v>47</v>
      </c>
    </row>
    <row r="21" spans="1:9" ht="22.5" customHeight="1">
      <c r="A21" s="147"/>
      <c r="B21" s="13"/>
      <c r="C21" s="49" t="s">
        <v>91</v>
      </c>
      <c r="D21" s="29">
        <v>18</v>
      </c>
      <c r="E21" s="33">
        <v>15</v>
      </c>
      <c r="F21" s="29">
        <v>10</v>
      </c>
      <c r="G21" s="33">
        <v>29</v>
      </c>
      <c r="H21" s="33">
        <v>15</v>
      </c>
      <c r="I21" s="29">
        <v>25</v>
      </c>
    </row>
    <row r="22" spans="1:9" ht="22.5" customHeight="1">
      <c r="A22" s="148" t="s">
        <v>98</v>
      </c>
      <c r="B22" s="88" t="s">
        <v>80</v>
      </c>
      <c r="C22" s="89"/>
      <c r="D22" s="39" t="s">
        <v>12</v>
      </c>
      <c r="E22" s="32">
        <v>1</v>
      </c>
      <c r="F22" s="39" t="s">
        <v>12</v>
      </c>
      <c r="G22" s="57" t="s">
        <v>12</v>
      </c>
      <c r="H22" s="32">
        <v>1</v>
      </c>
      <c r="I22" s="26">
        <v>3</v>
      </c>
    </row>
    <row r="23" spans="1:9" ht="22.5" customHeight="1">
      <c r="A23" s="90"/>
      <c r="B23" s="86" t="s">
        <v>108</v>
      </c>
      <c r="C23" s="87"/>
      <c r="D23" s="1" t="s">
        <v>12</v>
      </c>
      <c r="E23" s="41">
        <v>5</v>
      </c>
      <c r="F23" s="1" t="s">
        <v>12</v>
      </c>
      <c r="G23" s="5" t="s">
        <v>12</v>
      </c>
      <c r="H23" s="41">
        <v>0</v>
      </c>
      <c r="I23" s="26">
        <v>10</v>
      </c>
    </row>
    <row r="24" spans="1:9" ht="22.5" customHeight="1">
      <c r="A24" s="147"/>
      <c r="B24" s="152" t="s">
        <v>92</v>
      </c>
      <c r="C24" s="153"/>
      <c r="D24" s="30" t="s">
        <v>12</v>
      </c>
      <c r="E24" s="34" t="s">
        <v>12</v>
      </c>
      <c r="F24" s="30" t="s">
        <v>12</v>
      </c>
      <c r="G24" s="34" t="s">
        <v>12</v>
      </c>
      <c r="H24" s="33">
        <v>0</v>
      </c>
      <c r="I24" s="26">
        <v>0</v>
      </c>
    </row>
    <row r="25" spans="1:9" ht="22.5" customHeight="1">
      <c r="A25" s="93" t="s">
        <v>99</v>
      </c>
      <c r="B25" s="86" t="s">
        <v>80</v>
      </c>
      <c r="C25" s="87"/>
      <c r="D25" s="26">
        <v>5</v>
      </c>
      <c r="E25" s="41">
        <v>2</v>
      </c>
      <c r="F25" s="26">
        <v>8</v>
      </c>
      <c r="G25" s="41">
        <v>6</v>
      </c>
      <c r="H25" s="41">
        <v>3</v>
      </c>
      <c r="I25" s="28">
        <v>3</v>
      </c>
    </row>
    <row r="26" spans="1:9" ht="22.5" customHeight="1">
      <c r="A26" s="90"/>
      <c r="B26" s="86" t="s">
        <v>92</v>
      </c>
      <c r="C26" s="87"/>
      <c r="D26" s="26">
        <v>2336</v>
      </c>
      <c r="E26" s="41">
        <v>2347</v>
      </c>
      <c r="F26" s="26">
        <v>640</v>
      </c>
      <c r="G26" s="41">
        <v>1788</v>
      </c>
      <c r="H26" s="41">
        <v>353</v>
      </c>
      <c r="I26" s="26">
        <v>741</v>
      </c>
    </row>
    <row r="27" spans="1:9" ht="22.5" customHeight="1">
      <c r="A27" s="148" t="s">
        <v>100</v>
      </c>
      <c r="B27" s="88" t="s">
        <v>80</v>
      </c>
      <c r="C27" s="89"/>
      <c r="D27" s="39" t="s">
        <v>12</v>
      </c>
      <c r="E27" s="57" t="s">
        <v>12</v>
      </c>
      <c r="F27" s="39" t="s">
        <v>12</v>
      </c>
      <c r="G27" s="57" t="s">
        <v>12</v>
      </c>
      <c r="H27" s="57" t="s">
        <v>12</v>
      </c>
      <c r="I27" s="78" t="s">
        <v>12</v>
      </c>
    </row>
    <row r="28" spans="1:9" ht="22.5" customHeight="1">
      <c r="A28" s="147"/>
      <c r="B28" s="152" t="s">
        <v>92</v>
      </c>
      <c r="C28" s="153"/>
      <c r="D28" s="30" t="s">
        <v>12</v>
      </c>
      <c r="E28" s="34" t="s">
        <v>12</v>
      </c>
      <c r="F28" s="30" t="s">
        <v>12</v>
      </c>
      <c r="G28" s="34" t="s">
        <v>12</v>
      </c>
      <c r="H28" s="34" t="s">
        <v>12</v>
      </c>
      <c r="I28" s="70" t="s">
        <v>12</v>
      </c>
    </row>
    <row r="29" spans="1:10" ht="22.5" customHeight="1">
      <c r="A29" s="93" t="s">
        <v>96</v>
      </c>
      <c r="B29" s="86" t="s">
        <v>80</v>
      </c>
      <c r="C29" s="87"/>
      <c r="D29" s="1" t="s">
        <v>12</v>
      </c>
      <c r="E29" s="5" t="s">
        <v>12</v>
      </c>
      <c r="F29" s="1" t="s">
        <v>12</v>
      </c>
      <c r="G29" s="5" t="s">
        <v>12</v>
      </c>
      <c r="H29" s="5" t="s">
        <v>12</v>
      </c>
      <c r="I29" s="77" t="s">
        <v>12</v>
      </c>
      <c r="J29" s="42"/>
    </row>
    <row r="30" spans="1:9" ht="22.5" customHeight="1">
      <c r="A30" s="90"/>
      <c r="B30" s="86" t="s">
        <v>92</v>
      </c>
      <c r="C30" s="87"/>
      <c r="D30" s="1" t="s">
        <v>12</v>
      </c>
      <c r="E30" s="5" t="s">
        <v>12</v>
      </c>
      <c r="F30" s="1" t="s">
        <v>12</v>
      </c>
      <c r="G30" s="5" t="s">
        <v>12</v>
      </c>
      <c r="H30" s="34" t="s">
        <v>12</v>
      </c>
      <c r="I30" s="70" t="s">
        <v>12</v>
      </c>
    </row>
    <row r="31" spans="1:9" ht="22.5" customHeight="1">
      <c r="A31" s="148" t="s">
        <v>97</v>
      </c>
      <c r="B31" s="88" t="s">
        <v>80</v>
      </c>
      <c r="C31" s="89"/>
      <c r="D31" s="28">
        <v>20</v>
      </c>
      <c r="E31" s="32">
        <v>12</v>
      </c>
      <c r="F31" s="28">
        <v>13</v>
      </c>
      <c r="G31" s="32">
        <v>15</v>
      </c>
      <c r="H31" s="32">
        <v>25</v>
      </c>
      <c r="I31" s="26">
        <v>16</v>
      </c>
    </row>
    <row r="32" spans="1:9" ht="22.5" customHeight="1">
      <c r="A32" s="147"/>
      <c r="B32" s="152" t="s">
        <v>92</v>
      </c>
      <c r="C32" s="153"/>
      <c r="D32" s="29">
        <v>263</v>
      </c>
      <c r="E32" s="33">
        <v>64</v>
      </c>
      <c r="F32" s="29">
        <v>12409</v>
      </c>
      <c r="G32" s="33">
        <v>2669</v>
      </c>
      <c r="H32" s="33">
        <v>122</v>
      </c>
      <c r="I32" s="29">
        <v>783</v>
      </c>
    </row>
    <row r="33" ht="7.5" customHeight="1"/>
    <row r="34" spans="1:9" ht="12.75">
      <c r="A34" s="155"/>
      <c r="B34" s="155"/>
      <c r="C34" s="155"/>
      <c r="D34" s="155"/>
      <c r="E34" s="155"/>
      <c r="F34" s="155"/>
      <c r="G34" s="155"/>
      <c r="H34" s="155"/>
      <c r="I34" s="155"/>
    </row>
    <row r="35" spans="1:9" ht="12.75">
      <c r="A35" s="155" t="s">
        <v>190</v>
      </c>
      <c r="B35" s="155"/>
      <c r="C35" s="155"/>
      <c r="D35" s="155"/>
      <c r="E35" s="155"/>
      <c r="F35" s="155"/>
      <c r="G35" s="155"/>
      <c r="H35" s="155"/>
      <c r="I35" s="155"/>
    </row>
    <row r="36" spans="8:9" ht="12.75">
      <c r="H36" s="105" t="s">
        <v>101</v>
      </c>
      <c r="I36" s="105"/>
    </row>
  </sheetData>
  <mergeCells count="30">
    <mergeCell ref="H36:I36"/>
    <mergeCell ref="A35:I35"/>
    <mergeCell ref="A34:I34"/>
    <mergeCell ref="B15:C15"/>
    <mergeCell ref="B32:C32"/>
    <mergeCell ref="B31:C31"/>
    <mergeCell ref="B30:C30"/>
    <mergeCell ref="B29:C29"/>
    <mergeCell ref="B24:C24"/>
    <mergeCell ref="B23:C23"/>
    <mergeCell ref="H1:I2"/>
    <mergeCell ref="A31:A32"/>
    <mergeCell ref="A29:A30"/>
    <mergeCell ref="A27:A28"/>
    <mergeCell ref="A25:A26"/>
    <mergeCell ref="B28:C28"/>
    <mergeCell ref="B27:C27"/>
    <mergeCell ref="B26:C26"/>
    <mergeCell ref="A5:C5"/>
    <mergeCell ref="A4:C4"/>
    <mergeCell ref="B25:C25"/>
    <mergeCell ref="A3:C3"/>
    <mergeCell ref="B22:C22"/>
    <mergeCell ref="A22:A24"/>
    <mergeCell ref="B18:C18"/>
    <mergeCell ref="A6:A21"/>
    <mergeCell ref="B6:C6"/>
    <mergeCell ref="B8:C8"/>
    <mergeCell ref="B16:C16"/>
    <mergeCell ref="B14:C14"/>
  </mergeCells>
  <printOptions/>
  <pageMargins left="0.7874015748031497" right="0.7874015748031497" top="0.984251968503937" bottom="0.6692913385826772" header="0.5118110236220472" footer="0.5118110236220472"/>
  <pageSetup firstPageNumber="80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showGridLines="0" workbookViewId="0" topLeftCell="A1">
      <selection activeCell="R16" sqref="R16"/>
    </sheetView>
  </sheetViews>
  <sheetFormatPr defaultColWidth="9.00390625" defaultRowHeight="12.75"/>
  <cols>
    <col min="1" max="1" width="14.25390625" style="7" customWidth="1"/>
    <col min="2" max="2" width="11.375" style="7" customWidth="1"/>
    <col min="3" max="3" width="4.25390625" style="7" customWidth="1"/>
    <col min="4" max="4" width="5.75390625" style="7" customWidth="1"/>
    <col min="5" max="5" width="4.25390625" style="7" customWidth="1"/>
    <col min="6" max="6" width="5.75390625" style="7" customWidth="1"/>
    <col min="7" max="7" width="4.25390625" style="7" customWidth="1"/>
    <col min="8" max="8" width="5.75390625" style="7" customWidth="1"/>
    <col min="9" max="9" width="4.25390625" style="7" customWidth="1"/>
    <col min="10" max="10" width="5.75390625" style="7" customWidth="1"/>
    <col min="11" max="11" width="4.25390625" style="7" customWidth="1"/>
    <col min="12" max="12" width="5.75390625" style="7" customWidth="1"/>
    <col min="13" max="13" width="4.25390625" style="7" customWidth="1"/>
    <col min="14" max="14" width="5.75390625" style="7" customWidth="1"/>
    <col min="15" max="15" width="4.25390625" style="7" customWidth="1"/>
    <col min="16" max="16384" width="9.125" style="7" customWidth="1"/>
  </cols>
  <sheetData>
    <row r="1" spans="1:15" ht="13.5">
      <c r="A1" s="8" t="s">
        <v>103</v>
      </c>
      <c r="L1" s="124" t="s">
        <v>48</v>
      </c>
      <c r="M1" s="124"/>
      <c r="N1" s="124"/>
      <c r="O1" s="124"/>
    </row>
    <row r="2" spans="12:15" ht="7.5" customHeight="1">
      <c r="L2" s="124"/>
      <c r="M2" s="124"/>
      <c r="N2" s="124"/>
      <c r="O2" s="124"/>
    </row>
    <row r="3" spans="1:15" ht="37.5" customHeight="1">
      <c r="A3" s="113"/>
      <c r="B3" s="113"/>
      <c r="C3" s="85"/>
      <c r="D3" s="131" t="s">
        <v>200</v>
      </c>
      <c r="E3" s="126"/>
      <c r="F3" s="125" t="s">
        <v>94</v>
      </c>
      <c r="G3" s="126"/>
      <c r="H3" s="125" t="s">
        <v>95</v>
      </c>
      <c r="I3" s="126"/>
      <c r="J3" s="125" t="s">
        <v>2</v>
      </c>
      <c r="K3" s="126"/>
      <c r="L3" s="125" t="s">
        <v>3</v>
      </c>
      <c r="M3" s="126"/>
      <c r="N3" s="125" t="s">
        <v>193</v>
      </c>
      <c r="O3" s="131"/>
    </row>
    <row r="4" spans="1:15" ht="22.5" customHeight="1">
      <c r="A4" s="83" t="s">
        <v>104</v>
      </c>
      <c r="B4" s="83"/>
      <c r="C4" s="154"/>
      <c r="D4" s="182">
        <v>43</v>
      </c>
      <c r="E4" s="181"/>
      <c r="F4" s="180">
        <v>68</v>
      </c>
      <c r="G4" s="181"/>
      <c r="H4" s="180">
        <v>43</v>
      </c>
      <c r="I4" s="181"/>
      <c r="J4" s="180">
        <v>49</v>
      </c>
      <c r="K4" s="181"/>
      <c r="L4" s="180">
        <v>49</v>
      </c>
      <c r="M4" s="181"/>
      <c r="N4" s="186">
        <v>62</v>
      </c>
      <c r="O4" s="187"/>
    </row>
    <row r="5" spans="1:15" ht="22.5" customHeight="1">
      <c r="A5" s="83" t="s">
        <v>109</v>
      </c>
      <c r="B5" s="83"/>
      <c r="C5" s="154"/>
      <c r="D5" s="182">
        <v>6986</v>
      </c>
      <c r="E5" s="182"/>
      <c r="F5" s="180">
        <v>9039</v>
      </c>
      <c r="G5" s="181"/>
      <c r="H5" s="182">
        <v>13807</v>
      </c>
      <c r="I5" s="182"/>
      <c r="J5" s="180">
        <v>4451</v>
      </c>
      <c r="K5" s="181"/>
      <c r="L5" s="180">
        <v>2142</v>
      </c>
      <c r="M5" s="181"/>
      <c r="N5" s="186">
        <v>9231</v>
      </c>
      <c r="O5" s="187"/>
    </row>
    <row r="6" spans="1:15" ht="22.5" customHeight="1">
      <c r="A6" s="83" t="s">
        <v>105</v>
      </c>
      <c r="B6" s="83"/>
      <c r="C6" s="154"/>
      <c r="D6" s="182">
        <v>1784</v>
      </c>
      <c r="E6" s="182"/>
      <c r="F6" s="180">
        <v>2646</v>
      </c>
      <c r="G6" s="181"/>
      <c r="H6" s="182">
        <v>3853</v>
      </c>
      <c r="I6" s="182"/>
      <c r="J6" s="180">
        <v>1272</v>
      </c>
      <c r="K6" s="181"/>
      <c r="L6" s="180">
        <v>485</v>
      </c>
      <c r="M6" s="181"/>
      <c r="N6" s="186">
        <v>2215</v>
      </c>
      <c r="O6" s="187"/>
    </row>
    <row r="7" spans="1:15" ht="22.5" customHeight="1">
      <c r="A7" s="83" t="s">
        <v>106</v>
      </c>
      <c r="B7" s="83"/>
      <c r="C7" s="154"/>
      <c r="D7" s="182">
        <v>1122</v>
      </c>
      <c r="E7" s="182"/>
      <c r="F7" s="180">
        <v>1447</v>
      </c>
      <c r="G7" s="181"/>
      <c r="H7" s="182">
        <v>2217</v>
      </c>
      <c r="I7" s="182"/>
      <c r="J7" s="180">
        <v>708</v>
      </c>
      <c r="K7" s="181"/>
      <c r="L7" s="180">
        <v>339</v>
      </c>
      <c r="M7" s="181"/>
      <c r="N7" s="186">
        <v>1462</v>
      </c>
      <c r="O7" s="187"/>
    </row>
    <row r="8" spans="1:15" ht="18.75" customHeight="1">
      <c r="A8" s="60" t="s">
        <v>111</v>
      </c>
      <c r="B8" s="183" t="s">
        <v>107</v>
      </c>
      <c r="C8" s="146"/>
      <c r="D8" s="179">
        <v>69.8</v>
      </c>
      <c r="E8" s="179"/>
      <c r="F8" s="172">
        <v>36.7</v>
      </c>
      <c r="G8" s="173"/>
      <c r="H8" s="179">
        <v>92.9</v>
      </c>
      <c r="I8" s="179"/>
      <c r="J8" s="172">
        <v>53.7</v>
      </c>
      <c r="K8" s="173"/>
      <c r="L8" s="184">
        <v>12.8</v>
      </c>
      <c r="M8" s="185"/>
      <c r="N8" s="188">
        <v>31.1</v>
      </c>
      <c r="O8" s="189"/>
    </row>
    <row r="9" spans="1:15" ht="18.75" customHeight="1">
      <c r="A9" s="55" t="s">
        <v>112</v>
      </c>
      <c r="B9" s="116" t="s">
        <v>110</v>
      </c>
      <c r="C9" s="147"/>
      <c r="D9" s="178">
        <v>0</v>
      </c>
      <c r="E9" s="178"/>
      <c r="F9" s="176">
        <v>5</v>
      </c>
      <c r="G9" s="177"/>
      <c r="H9" s="178">
        <v>0</v>
      </c>
      <c r="I9" s="178"/>
      <c r="J9" s="176">
        <v>0</v>
      </c>
      <c r="K9" s="177"/>
      <c r="L9" s="174">
        <v>0</v>
      </c>
      <c r="M9" s="175"/>
      <c r="N9" s="190">
        <v>3.3</v>
      </c>
      <c r="O9" s="191"/>
    </row>
    <row r="10" ht="7.5" customHeight="1"/>
    <row r="11" spans="12:15" ht="12.75">
      <c r="L11" s="105" t="s">
        <v>101</v>
      </c>
      <c r="M11" s="105"/>
      <c r="N11" s="105"/>
      <c r="O11" s="105"/>
    </row>
    <row r="12" ht="22.5" customHeight="1"/>
    <row r="13" spans="1:15" ht="13.5">
      <c r="A13" s="8" t="s">
        <v>113</v>
      </c>
      <c r="J13" s="124" t="s">
        <v>27</v>
      </c>
      <c r="K13" s="124"/>
      <c r="L13" s="124"/>
      <c r="M13" s="124"/>
      <c r="N13" s="124"/>
      <c r="O13" s="58"/>
    </row>
    <row r="14" spans="10:15" ht="7.5" customHeight="1">
      <c r="J14" s="130"/>
      <c r="K14" s="130"/>
      <c r="L14" s="130"/>
      <c r="M14" s="130"/>
      <c r="N14" s="130"/>
      <c r="O14" s="58"/>
    </row>
    <row r="15" spans="1:14" ht="37.5" customHeight="1">
      <c r="A15" s="113"/>
      <c r="B15" s="85"/>
      <c r="C15" s="125" t="s">
        <v>200</v>
      </c>
      <c r="D15" s="126"/>
      <c r="E15" s="131" t="s">
        <v>94</v>
      </c>
      <c r="F15" s="131"/>
      <c r="G15" s="125" t="s">
        <v>95</v>
      </c>
      <c r="H15" s="126"/>
      <c r="I15" s="125" t="s">
        <v>2</v>
      </c>
      <c r="J15" s="126"/>
      <c r="K15" s="125" t="s">
        <v>3</v>
      </c>
      <c r="L15" s="126"/>
      <c r="M15" s="125" t="s">
        <v>193</v>
      </c>
      <c r="N15" s="131"/>
    </row>
    <row r="16" spans="1:14" ht="22.5" customHeight="1">
      <c r="A16" s="117" t="s">
        <v>136</v>
      </c>
      <c r="B16" s="115"/>
      <c r="C16" s="164">
        <f>SUM(C18:D40)</f>
        <v>47</v>
      </c>
      <c r="D16" s="165"/>
      <c r="E16" s="171">
        <f>SUM(E18:F40)</f>
        <v>41</v>
      </c>
      <c r="F16" s="171"/>
      <c r="G16" s="164">
        <f>SUM(G18:H40)</f>
        <v>42</v>
      </c>
      <c r="H16" s="165"/>
      <c r="I16" s="164">
        <f>SUM(I18:J40)</f>
        <v>42</v>
      </c>
      <c r="J16" s="165"/>
      <c r="K16" s="164">
        <f>SUM(K18:L40)</f>
        <v>53</v>
      </c>
      <c r="L16" s="165"/>
      <c r="M16" s="132">
        <v>50</v>
      </c>
      <c r="N16" s="133"/>
    </row>
    <row r="17" spans="1:14" ht="7.5" customHeight="1">
      <c r="A17" s="156"/>
      <c r="B17" s="157"/>
      <c r="C17" s="160"/>
      <c r="D17" s="161"/>
      <c r="E17" s="168"/>
      <c r="F17" s="168"/>
      <c r="G17" s="160"/>
      <c r="H17" s="161"/>
      <c r="I17" s="160"/>
      <c r="J17" s="161"/>
      <c r="K17" s="160"/>
      <c r="L17" s="161"/>
      <c r="M17" s="77"/>
      <c r="N17" s="77"/>
    </row>
    <row r="18" spans="1:14" ht="18.75" customHeight="1">
      <c r="A18" s="86" t="s">
        <v>114</v>
      </c>
      <c r="B18" s="87"/>
      <c r="C18" s="160">
        <v>3</v>
      </c>
      <c r="D18" s="161"/>
      <c r="E18" s="168">
        <v>2</v>
      </c>
      <c r="F18" s="168"/>
      <c r="G18" s="166">
        <v>2</v>
      </c>
      <c r="H18" s="167"/>
      <c r="I18" s="166">
        <v>4</v>
      </c>
      <c r="J18" s="167"/>
      <c r="K18" s="160">
        <v>3</v>
      </c>
      <c r="L18" s="161"/>
      <c r="M18" s="192" t="s">
        <v>47</v>
      </c>
      <c r="N18" s="193"/>
    </row>
    <row r="19" spans="1:14" ht="18.75" customHeight="1">
      <c r="A19" s="86" t="s">
        <v>115</v>
      </c>
      <c r="B19" s="87"/>
      <c r="C19" s="160">
        <v>7</v>
      </c>
      <c r="D19" s="161"/>
      <c r="E19" s="168">
        <v>6</v>
      </c>
      <c r="F19" s="168"/>
      <c r="G19" s="166">
        <v>3</v>
      </c>
      <c r="H19" s="167"/>
      <c r="I19" s="166">
        <v>5</v>
      </c>
      <c r="J19" s="167"/>
      <c r="K19" s="160">
        <v>4</v>
      </c>
      <c r="L19" s="161"/>
      <c r="M19" s="192">
        <v>2</v>
      </c>
      <c r="N19" s="194"/>
    </row>
    <row r="20" spans="1:14" ht="18.75" customHeight="1">
      <c r="A20" s="91" t="s">
        <v>116</v>
      </c>
      <c r="B20" s="92"/>
      <c r="C20" s="160">
        <v>4</v>
      </c>
      <c r="D20" s="161"/>
      <c r="E20" s="168">
        <v>6</v>
      </c>
      <c r="F20" s="168"/>
      <c r="G20" s="166">
        <v>4</v>
      </c>
      <c r="H20" s="167"/>
      <c r="I20" s="166">
        <v>6</v>
      </c>
      <c r="J20" s="167"/>
      <c r="K20" s="160">
        <v>6</v>
      </c>
      <c r="L20" s="161"/>
      <c r="M20" s="192">
        <v>4</v>
      </c>
      <c r="N20" s="194"/>
    </row>
    <row r="21" spans="1:14" ht="18.75" customHeight="1">
      <c r="A21" s="91" t="s">
        <v>117</v>
      </c>
      <c r="B21" s="92"/>
      <c r="C21" s="166">
        <v>7</v>
      </c>
      <c r="D21" s="167"/>
      <c r="E21" s="170">
        <v>9</v>
      </c>
      <c r="F21" s="170"/>
      <c r="G21" s="166">
        <v>7</v>
      </c>
      <c r="H21" s="167"/>
      <c r="I21" s="166">
        <v>5</v>
      </c>
      <c r="J21" s="167"/>
      <c r="K21" s="160">
        <v>14</v>
      </c>
      <c r="L21" s="161"/>
      <c r="M21" s="192">
        <v>9</v>
      </c>
      <c r="N21" s="194"/>
    </row>
    <row r="22" spans="1:14" ht="18.75" customHeight="1">
      <c r="A22" s="91" t="s">
        <v>118</v>
      </c>
      <c r="B22" s="92"/>
      <c r="C22" s="166">
        <v>1</v>
      </c>
      <c r="D22" s="167"/>
      <c r="E22" s="170">
        <v>1</v>
      </c>
      <c r="F22" s="170"/>
      <c r="G22" s="166">
        <v>4</v>
      </c>
      <c r="H22" s="167"/>
      <c r="I22" s="158" t="s">
        <v>47</v>
      </c>
      <c r="J22" s="159"/>
      <c r="K22" s="158" t="s">
        <v>47</v>
      </c>
      <c r="L22" s="159"/>
      <c r="M22" s="192">
        <v>2</v>
      </c>
      <c r="N22" s="194"/>
    </row>
    <row r="23" spans="1:14" ht="18.75" customHeight="1">
      <c r="A23" s="91" t="s">
        <v>119</v>
      </c>
      <c r="B23" s="92"/>
      <c r="C23" s="158" t="s">
        <v>47</v>
      </c>
      <c r="D23" s="159"/>
      <c r="E23" s="169" t="s">
        <v>47</v>
      </c>
      <c r="F23" s="169"/>
      <c r="G23" s="166">
        <v>1</v>
      </c>
      <c r="H23" s="167"/>
      <c r="I23" s="166">
        <v>1</v>
      </c>
      <c r="J23" s="167"/>
      <c r="K23" s="158" t="s">
        <v>47</v>
      </c>
      <c r="L23" s="159"/>
      <c r="M23" s="192" t="s">
        <v>47</v>
      </c>
      <c r="N23" s="193"/>
    </row>
    <row r="24" spans="1:14" ht="18.75" customHeight="1">
      <c r="A24" s="91" t="s">
        <v>120</v>
      </c>
      <c r="B24" s="92"/>
      <c r="C24" s="166">
        <v>1</v>
      </c>
      <c r="D24" s="167"/>
      <c r="E24" s="169" t="s">
        <v>47</v>
      </c>
      <c r="F24" s="169"/>
      <c r="G24" s="158" t="s">
        <v>47</v>
      </c>
      <c r="H24" s="159"/>
      <c r="I24" s="166">
        <v>1</v>
      </c>
      <c r="J24" s="167"/>
      <c r="K24" s="158" t="s">
        <v>47</v>
      </c>
      <c r="L24" s="159"/>
      <c r="M24" s="192" t="s">
        <v>47</v>
      </c>
      <c r="N24" s="193"/>
    </row>
    <row r="25" spans="1:14" ht="18.75" customHeight="1">
      <c r="A25" s="91" t="s">
        <v>121</v>
      </c>
      <c r="B25" s="92"/>
      <c r="C25" s="158" t="s">
        <v>47</v>
      </c>
      <c r="D25" s="159"/>
      <c r="E25" s="169" t="s">
        <v>47</v>
      </c>
      <c r="F25" s="169"/>
      <c r="G25" s="158" t="s">
        <v>47</v>
      </c>
      <c r="H25" s="159"/>
      <c r="I25" s="158" t="s">
        <v>47</v>
      </c>
      <c r="J25" s="159"/>
      <c r="K25" s="158" t="s">
        <v>47</v>
      </c>
      <c r="L25" s="159"/>
      <c r="M25" s="192" t="s">
        <v>47</v>
      </c>
      <c r="N25" s="193"/>
    </row>
    <row r="26" spans="1:14" ht="18.75" customHeight="1">
      <c r="A26" s="91" t="s">
        <v>122</v>
      </c>
      <c r="B26" s="92"/>
      <c r="C26" s="166">
        <v>1</v>
      </c>
      <c r="D26" s="167"/>
      <c r="E26" s="168">
        <v>2</v>
      </c>
      <c r="F26" s="168"/>
      <c r="G26" s="166">
        <v>1</v>
      </c>
      <c r="H26" s="167"/>
      <c r="I26" s="158" t="s">
        <v>47</v>
      </c>
      <c r="J26" s="159"/>
      <c r="K26" s="160">
        <v>1</v>
      </c>
      <c r="L26" s="161"/>
      <c r="M26" s="192">
        <v>3</v>
      </c>
      <c r="N26" s="194"/>
    </row>
    <row r="27" spans="1:14" ht="18.75" customHeight="1">
      <c r="A27" s="91" t="s">
        <v>123</v>
      </c>
      <c r="B27" s="92"/>
      <c r="C27" s="158" t="s">
        <v>47</v>
      </c>
      <c r="D27" s="159"/>
      <c r="E27" s="168">
        <v>1</v>
      </c>
      <c r="F27" s="168"/>
      <c r="G27" s="158" t="s">
        <v>47</v>
      </c>
      <c r="H27" s="159"/>
      <c r="I27" s="158" t="s">
        <v>47</v>
      </c>
      <c r="J27" s="159"/>
      <c r="K27" s="158" t="s">
        <v>47</v>
      </c>
      <c r="L27" s="159"/>
      <c r="M27" s="192" t="s">
        <v>47</v>
      </c>
      <c r="N27" s="193"/>
    </row>
    <row r="28" spans="1:15" ht="18.75" customHeight="1">
      <c r="A28" s="86" t="s">
        <v>125</v>
      </c>
      <c r="B28" s="87"/>
      <c r="C28" s="158" t="s">
        <v>47</v>
      </c>
      <c r="D28" s="159"/>
      <c r="E28" s="169" t="s">
        <v>47</v>
      </c>
      <c r="F28" s="169"/>
      <c r="G28" s="160">
        <v>1</v>
      </c>
      <c r="H28" s="161"/>
      <c r="I28" s="158" t="s">
        <v>47</v>
      </c>
      <c r="J28" s="159"/>
      <c r="K28" s="158" t="s">
        <v>47</v>
      </c>
      <c r="L28" s="159"/>
      <c r="M28" s="192" t="s">
        <v>47</v>
      </c>
      <c r="N28" s="193"/>
      <c r="O28" s="47"/>
    </row>
    <row r="29" spans="1:14" ht="18.75" customHeight="1">
      <c r="A29" s="86" t="s">
        <v>124</v>
      </c>
      <c r="B29" s="87"/>
      <c r="C29" s="160">
        <v>2</v>
      </c>
      <c r="D29" s="161"/>
      <c r="E29" s="168">
        <v>1</v>
      </c>
      <c r="F29" s="168"/>
      <c r="G29" s="158" t="s">
        <v>47</v>
      </c>
      <c r="H29" s="159"/>
      <c r="I29" s="158" t="s">
        <v>47</v>
      </c>
      <c r="J29" s="159"/>
      <c r="K29" s="160">
        <v>3</v>
      </c>
      <c r="L29" s="161"/>
      <c r="M29" s="192" t="s">
        <v>47</v>
      </c>
      <c r="N29" s="193"/>
    </row>
    <row r="30" spans="1:14" ht="18.75" customHeight="1">
      <c r="A30" s="86" t="s">
        <v>126</v>
      </c>
      <c r="B30" s="87"/>
      <c r="C30" s="158" t="s">
        <v>47</v>
      </c>
      <c r="D30" s="159"/>
      <c r="E30" s="170">
        <v>1</v>
      </c>
      <c r="F30" s="170"/>
      <c r="G30" s="158" t="s">
        <v>47</v>
      </c>
      <c r="H30" s="159"/>
      <c r="I30" s="158" t="s">
        <v>47</v>
      </c>
      <c r="J30" s="159"/>
      <c r="K30" s="158" t="s">
        <v>47</v>
      </c>
      <c r="L30" s="159"/>
      <c r="M30" s="192" t="s">
        <v>47</v>
      </c>
      <c r="N30" s="193"/>
    </row>
    <row r="31" spans="1:14" ht="18.75" customHeight="1">
      <c r="A31" s="86" t="s">
        <v>127</v>
      </c>
      <c r="B31" s="87"/>
      <c r="C31" s="160">
        <v>4</v>
      </c>
      <c r="D31" s="161"/>
      <c r="E31" s="170">
        <v>5</v>
      </c>
      <c r="F31" s="170"/>
      <c r="G31" s="166">
        <v>2</v>
      </c>
      <c r="H31" s="167"/>
      <c r="I31" s="166">
        <v>3</v>
      </c>
      <c r="J31" s="167"/>
      <c r="K31" s="160">
        <v>3</v>
      </c>
      <c r="L31" s="161"/>
      <c r="M31" s="77"/>
      <c r="N31" s="77">
        <v>3</v>
      </c>
    </row>
    <row r="32" spans="1:14" ht="18.75" customHeight="1">
      <c r="A32" s="86" t="s">
        <v>128</v>
      </c>
      <c r="B32" s="87"/>
      <c r="C32" s="158" t="s">
        <v>47</v>
      </c>
      <c r="D32" s="159"/>
      <c r="E32" s="170">
        <v>1</v>
      </c>
      <c r="F32" s="170"/>
      <c r="G32" s="158" t="s">
        <v>47</v>
      </c>
      <c r="H32" s="159"/>
      <c r="I32" s="158" t="s">
        <v>47</v>
      </c>
      <c r="J32" s="159"/>
      <c r="K32" s="158" t="s">
        <v>47</v>
      </c>
      <c r="L32" s="159"/>
      <c r="M32" s="192" t="s">
        <v>47</v>
      </c>
      <c r="N32" s="193"/>
    </row>
    <row r="33" spans="1:14" ht="18.75" customHeight="1">
      <c r="A33" s="86" t="s">
        <v>129</v>
      </c>
      <c r="B33" s="87"/>
      <c r="C33" s="160">
        <v>1</v>
      </c>
      <c r="D33" s="161"/>
      <c r="E33" s="169" t="s">
        <v>47</v>
      </c>
      <c r="F33" s="169"/>
      <c r="G33" s="158" t="s">
        <v>47</v>
      </c>
      <c r="H33" s="159"/>
      <c r="I33" s="158" t="s">
        <v>47</v>
      </c>
      <c r="J33" s="159"/>
      <c r="K33" s="160">
        <v>1</v>
      </c>
      <c r="L33" s="161"/>
      <c r="M33" s="192">
        <v>1</v>
      </c>
      <c r="N33" s="194"/>
    </row>
    <row r="34" spans="1:14" ht="18.75" customHeight="1">
      <c r="A34" s="86" t="s">
        <v>130</v>
      </c>
      <c r="B34" s="87"/>
      <c r="C34" s="158" t="s">
        <v>47</v>
      </c>
      <c r="D34" s="159"/>
      <c r="E34" s="169" t="s">
        <v>47</v>
      </c>
      <c r="F34" s="169"/>
      <c r="G34" s="160">
        <v>2</v>
      </c>
      <c r="H34" s="161"/>
      <c r="I34" s="160">
        <v>1</v>
      </c>
      <c r="J34" s="161"/>
      <c r="K34" s="158" t="s">
        <v>47</v>
      </c>
      <c r="L34" s="159"/>
      <c r="M34" s="192">
        <v>1</v>
      </c>
      <c r="N34" s="194"/>
    </row>
    <row r="35" spans="1:14" ht="18.75" customHeight="1">
      <c r="A35" s="86" t="s">
        <v>131</v>
      </c>
      <c r="B35" s="87"/>
      <c r="C35" s="158" t="s">
        <v>47</v>
      </c>
      <c r="D35" s="159"/>
      <c r="E35" s="169" t="s">
        <v>47</v>
      </c>
      <c r="F35" s="169"/>
      <c r="G35" s="158" t="s">
        <v>47</v>
      </c>
      <c r="H35" s="159"/>
      <c r="I35" s="158" t="s">
        <v>47</v>
      </c>
      <c r="J35" s="159"/>
      <c r="K35" s="158" t="s">
        <v>47</v>
      </c>
      <c r="L35" s="159"/>
      <c r="M35" s="192" t="s">
        <v>47</v>
      </c>
      <c r="N35" s="193"/>
    </row>
    <row r="36" spans="1:14" ht="18.75" customHeight="1">
      <c r="A36" s="86" t="s">
        <v>132</v>
      </c>
      <c r="B36" s="87"/>
      <c r="C36" s="158" t="s">
        <v>47</v>
      </c>
      <c r="D36" s="159"/>
      <c r="E36" s="169" t="s">
        <v>47</v>
      </c>
      <c r="F36" s="169"/>
      <c r="G36" s="160">
        <v>1</v>
      </c>
      <c r="H36" s="161"/>
      <c r="I36" s="158" t="s">
        <v>47</v>
      </c>
      <c r="J36" s="159"/>
      <c r="K36" s="158" t="s">
        <v>47</v>
      </c>
      <c r="L36" s="159"/>
      <c r="M36" s="192">
        <v>1</v>
      </c>
      <c r="N36" s="194"/>
    </row>
    <row r="37" spans="1:14" ht="18.75" customHeight="1">
      <c r="A37" s="86" t="s">
        <v>133</v>
      </c>
      <c r="B37" s="87"/>
      <c r="C37" s="158" t="s">
        <v>47</v>
      </c>
      <c r="D37" s="159"/>
      <c r="E37" s="169" t="s">
        <v>47</v>
      </c>
      <c r="F37" s="169"/>
      <c r="G37" s="158" t="s">
        <v>47</v>
      </c>
      <c r="H37" s="159"/>
      <c r="I37" s="158" t="s">
        <v>47</v>
      </c>
      <c r="J37" s="159"/>
      <c r="K37" s="158" t="s">
        <v>47</v>
      </c>
      <c r="L37" s="159"/>
      <c r="M37" s="192">
        <v>1</v>
      </c>
      <c r="N37" s="194"/>
    </row>
    <row r="38" spans="1:14" ht="18.75" customHeight="1">
      <c r="A38" s="86" t="s">
        <v>134</v>
      </c>
      <c r="B38" s="87"/>
      <c r="C38" s="160">
        <v>2</v>
      </c>
      <c r="D38" s="161"/>
      <c r="E38" s="169" t="s">
        <v>47</v>
      </c>
      <c r="F38" s="169"/>
      <c r="G38" s="160">
        <v>2</v>
      </c>
      <c r="H38" s="161"/>
      <c r="I38" s="160">
        <v>1</v>
      </c>
      <c r="J38" s="161"/>
      <c r="K38" s="158" t="s">
        <v>47</v>
      </c>
      <c r="L38" s="159"/>
      <c r="M38" s="192" t="s">
        <v>47</v>
      </c>
      <c r="N38" s="193"/>
    </row>
    <row r="39" spans="1:14" ht="18.75" customHeight="1">
      <c r="A39" s="86" t="s">
        <v>43</v>
      </c>
      <c r="B39" s="87"/>
      <c r="C39" s="160">
        <v>7</v>
      </c>
      <c r="D39" s="161"/>
      <c r="E39" s="168">
        <v>4</v>
      </c>
      <c r="F39" s="168"/>
      <c r="G39" s="166">
        <v>8</v>
      </c>
      <c r="H39" s="167"/>
      <c r="I39" s="166">
        <v>4</v>
      </c>
      <c r="J39" s="167"/>
      <c r="K39" s="160">
        <v>6</v>
      </c>
      <c r="L39" s="161"/>
      <c r="M39" s="192">
        <v>7</v>
      </c>
      <c r="N39" s="194"/>
    </row>
    <row r="40" spans="1:14" ht="18.75" customHeight="1">
      <c r="A40" s="152" t="s">
        <v>135</v>
      </c>
      <c r="B40" s="153"/>
      <c r="C40" s="101">
        <v>7</v>
      </c>
      <c r="D40" s="102"/>
      <c r="E40" s="81">
        <v>2</v>
      </c>
      <c r="F40" s="81"/>
      <c r="G40" s="162">
        <v>4</v>
      </c>
      <c r="H40" s="163"/>
      <c r="I40" s="162">
        <v>11</v>
      </c>
      <c r="J40" s="163"/>
      <c r="K40" s="101">
        <v>12</v>
      </c>
      <c r="L40" s="102"/>
      <c r="M40" s="138">
        <v>16</v>
      </c>
      <c r="N40" s="104"/>
    </row>
    <row r="41" ht="7.5" customHeight="1"/>
    <row r="42" spans="11:14" ht="12.75">
      <c r="K42" s="105" t="s">
        <v>101</v>
      </c>
      <c r="L42" s="105"/>
      <c r="M42" s="105"/>
      <c r="N42" s="105"/>
    </row>
  </sheetData>
  <mergeCells count="233">
    <mergeCell ref="M39:N39"/>
    <mergeCell ref="M40:N40"/>
    <mergeCell ref="M35:N35"/>
    <mergeCell ref="M36:N36"/>
    <mergeCell ref="M37:N37"/>
    <mergeCell ref="M38:N38"/>
    <mergeCell ref="M30:N30"/>
    <mergeCell ref="M32:N32"/>
    <mergeCell ref="M33:N33"/>
    <mergeCell ref="M34:N34"/>
    <mergeCell ref="M26:N26"/>
    <mergeCell ref="M27:N27"/>
    <mergeCell ref="M29:N29"/>
    <mergeCell ref="M28:N28"/>
    <mergeCell ref="M22:N22"/>
    <mergeCell ref="M23:N23"/>
    <mergeCell ref="M24:N24"/>
    <mergeCell ref="M25:N25"/>
    <mergeCell ref="M18:N18"/>
    <mergeCell ref="M19:N19"/>
    <mergeCell ref="M20:N20"/>
    <mergeCell ref="M21:N21"/>
    <mergeCell ref="N7:O7"/>
    <mergeCell ref="N8:O8"/>
    <mergeCell ref="N9:O9"/>
    <mergeCell ref="M16:N16"/>
    <mergeCell ref="L11:O11"/>
    <mergeCell ref="M15:N15"/>
    <mergeCell ref="N3:O3"/>
    <mergeCell ref="N4:O4"/>
    <mergeCell ref="N5:O5"/>
    <mergeCell ref="N6:O6"/>
    <mergeCell ref="K42:N42"/>
    <mergeCell ref="J13:N14"/>
    <mergeCell ref="L3:M3"/>
    <mergeCell ref="J3:K3"/>
    <mergeCell ref="J5:K5"/>
    <mergeCell ref="J7:K7"/>
    <mergeCell ref="J6:K6"/>
    <mergeCell ref="L6:M6"/>
    <mergeCell ref="L7:M7"/>
    <mergeCell ref="L8:M8"/>
    <mergeCell ref="H7:I7"/>
    <mergeCell ref="H6:I6"/>
    <mergeCell ref="H3:I3"/>
    <mergeCell ref="H5:I5"/>
    <mergeCell ref="H4:I4"/>
    <mergeCell ref="F3:G3"/>
    <mergeCell ref="D3:E3"/>
    <mergeCell ref="A3:C3"/>
    <mergeCell ref="B8:C8"/>
    <mergeCell ref="A7:C7"/>
    <mergeCell ref="A6:C6"/>
    <mergeCell ref="A5:C5"/>
    <mergeCell ref="A4:C4"/>
    <mergeCell ref="D5:E5"/>
    <mergeCell ref="D4:E4"/>
    <mergeCell ref="D7:E7"/>
    <mergeCell ref="D6:E6"/>
    <mergeCell ref="F8:G8"/>
    <mergeCell ref="F7:G7"/>
    <mergeCell ref="F6:G6"/>
    <mergeCell ref="F5:G5"/>
    <mergeCell ref="F4:G4"/>
    <mergeCell ref="L4:M4"/>
    <mergeCell ref="L5:M5"/>
    <mergeCell ref="J4:K4"/>
    <mergeCell ref="J8:K8"/>
    <mergeCell ref="B9:C9"/>
    <mergeCell ref="L9:M9"/>
    <mergeCell ref="J9:K9"/>
    <mergeCell ref="H9:I9"/>
    <mergeCell ref="F9:G9"/>
    <mergeCell ref="D9:E9"/>
    <mergeCell ref="D8:E8"/>
    <mergeCell ref="H8:I8"/>
    <mergeCell ref="A15:B15"/>
    <mergeCell ref="K15:L15"/>
    <mergeCell ref="I15:J15"/>
    <mergeCell ref="G15:H15"/>
    <mergeCell ref="E15:F15"/>
    <mergeCell ref="C15:D15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6:B16"/>
    <mergeCell ref="A40:B40"/>
    <mergeCell ref="A39:B39"/>
    <mergeCell ref="A38:B38"/>
    <mergeCell ref="A37:B37"/>
    <mergeCell ref="A36:B36"/>
    <mergeCell ref="A35:B35"/>
    <mergeCell ref="A34:B34"/>
    <mergeCell ref="A28:B28"/>
    <mergeCell ref="A33:B33"/>
    <mergeCell ref="A32:B32"/>
    <mergeCell ref="A31:B31"/>
    <mergeCell ref="A30:B30"/>
    <mergeCell ref="A29:B29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7:D37"/>
    <mergeCell ref="C16:D16"/>
    <mergeCell ref="C31:D31"/>
    <mergeCell ref="C32:D32"/>
    <mergeCell ref="C33:D33"/>
    <mergeCell ref="C34:D34"/>
    <mergeCell ref="C35:D35"/>
    <mergeCell ref="C36:D36"/>
    <mergeCell ref="C38:D38"/>
    <mergeCell ref="C39:D39"/>
    <mergeCell ref="C40:D40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I16:J16"/>
    <mergeCell ref="I17:J17"/>
    <mergeCell ref="I18:J18"/>
    <mergeCell ref="I19:J19"/>
    <mergeCell ref="I26:J26"/>
    <mergeCell ref="I27:J27"/>
    <mergeCell ref="I20:J20"/>
    <mergeCell ref="I21:J21"/>
    <mergeCell ref="I22:J22"/>
    <mergeCell ref="I23:J23"/>
    <mergeCell ref="I38:J38"/>
    <mergeCell ref="I39:J39"/>
    <mergeCell ref="I32:J32"/>
    <mergeCell ref="I33:J33"/>
    <mergeCell ref="I34:J34"/>
    <mergeCell ref="I35:J35"/>
    <mergeCell ref="K24:L24"/>
    <mergeCell ref="I36:J36"/>
    <mergeCell ref="I37:J37"/>
    <mergeCell ref="I28:J28"/>
    <mergeCell ref="I29:J29"/>
    <mergeCell ref="I30:J30"/>
    <mergeCell ref="I31:J31"/>
    <mergeCell ref="I24:J24"/>
    <mergeCell ref="I25:J25"/>
    <mergeCell ref="K28:L28"/>
    <mergeCell ref="I40:J40"/>
    <mergeCell ref="K16:L16"/>
    <mergeCell ref="K17:L17"/>
    <mergeCell ref="K18:L18"/>
    <mergeCell ref="K19:L19"/>
    <mergeCell ref="K20:L20"/>
    <mergeCell ref="K21:L21"/>
    <mergeCell ref="K22:L22"/>
    <mergeCell ref="K23:L23"/>
    <mergeCell ref="K38:L38"/>
    <mergeCell ref="K39:L39"/>
    <mergeCell ref="K40:L40"/>
    <mergeCell ref="K33:L33"/>
    <mergeCell ref="K34:L34"/>
    <mergeCell ref="K35:L35"/>
    <mergeCell ref="K36:L36"/>
    <mergeCell ref="A17:B17"/>
    <mergeCell ref="L1:O2"/>
    <mergeCell ref="K37:L37"/>
    <mergeCell ref="K29:L29"/>
    <mergeCell ref="K30:L30"/>
    <mergeCell ref="K31:L31"/>
    <mergeCell ref="K32:L32"/>
    <mergeCell ref="K25:L25"/>
    <mergeCell ref="K26:L26"/>
    <mergeCell ref="K27:L27"/>
  </mergeCells>
  <printOptions/>
  <pageMargins left="0.7874015748031497" right="0.7874015748031497" top="0.7086614173228347" bottom="0.5905511811023623" header="0.5118110236220472" footer="0.5118110236220472"/>
  <pageSetup firstPageNumber="81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3">
      <selection activeCell="I12" sqref="I12"/>
    </sheetView>
  </sheetViews>
  <sheetFormatPr defaultColWidth="9.00390625" defaultRowHeight="12.75"/>
  <cols>
    <col min="1" max="1" width="26.75390625" style="7" customWidth="1"/>
    <col min="2" max="2" width="10.75390625" style="7" customWidth="1"/>
    <col min="3" max="6" width="9.125" style="7" customWidth="1"/>
    <col min="7" max="7" width="10.75390625" style="7" customWidth="1"/>
    <col min="8" max="16384" width="9.125" style="7" customWidth="1"/>
  </cols>
  <sheetData>
    <row r="1" spans="1:7" ht="13.5">
      <c r="A1" s="8" t="s">
        <v>201</v>
      </c>
      <c r="F1" s="124" t="s">
        <v>144</v>
      </c>
      <c r="G1" s="124"/>
    </row>
    <row r="2" spans="6:7" ht="7.5" customHeight="1">
      <c r="F2" s="124"/>
      <c r="G2" s="124"/>
    </row>
    <row r="3" spans="1:7" ht="33.75" customHeight="1">
      <c r="A3" s="127"/>
      <c r="B3" s="196" t="s">
        <v>146</v>
      </c>
      <c r="C3" s="125" t="s">
        <v>147</v>
      </c>
      <c r="D3" s="131"/>
      <c r="E3" s="131"/>
      <c r="F3" s="126"/>
      <c r="G3" s="119" t="s">
        <v>138</v>
      </c>
    </row>
    <row r="4" spans="1:7" ht="33.75" customHeight="1">
      <c r="A4" s="128"/>
      <c r="B4" s="197"/>
      <c r="C4" s="16" t="s">
        <v>148</v>
      </c>
      <c r="D4" s="15" t="s">
        <v>137</v>
      </c>
      <c r="E4" s="15" t="s">
        <v>149</v>
      </c>
      <c r="F4" s="15" t="s">
        <v>150</v>
      </c>
      <c r="G4" s="116"/>
    </row>
    <row r="5" spans="1:8" ht="33.75" customHeight="1">
      <c r="A5" s="61" t="s">
        <v>145</v>
      </c>
      <c r="B5" s="62">
        <f aca="true" t="shared" si="0" ref="B5:G5">SUM(B6:B18)</f>
        <v>41</v>
      </c>
      <c r="C5" s="23">
        <f t="shared" si="0"/>
        <v>19</v>
      </c>
      <c r="D5" s="23">
        <f t="shared" si="0"/>
        <v>1</v>
      </c>
      <c r="E5" s="23">
        <f t="shared" si="0"/>
        <v>1</v>
      </c>
      <c r="F5" s="23">
        <f t="shared" si="0"/>
        <v>3</v>
      </c>
      <c r="G5" s="22">
        <f t="shared" si="0"/>
        <v>17</v>
      </c>
      <c r="H5" s="42"/>
    </row>
    <row r="6" spans="1:7" ht="33.75" customHeight="1">
      <c r="A6" s="17" t="s">
        <v>185</v>
      </c>
      <c r="B6" s="19">
        <f>SUM(C6:G6)</f>
        <v>1</v>
      </c>
      <c r="C6" s="21">
        <v>1</v>
      </c>
      <c r="D6" s="6" t="s">
        <v>204</v>
      </c>
      <c r="E6" s="6" t="s">
        <v>204</v>
      </c>
      <c r="F6" s="6" t="s">
        <v>204</v>
      </c>
      <c r="G6" s="79" t="s">
        <v>204</v>
      </c>
    </row>
    <row r="7" spans="1:8" ht="33.75" customHeight="1">
      <c r="A7" s="46" t="s">
        <v>202</v>
      </c>
      <c r="B7" s="19">
        <f aca="true" t="shared" si="1" ref="B7:B18">SUM(C7:G7)</f>
        <v>1</v>
      </c>
      <c r="C7" s="18">
        <v>1</v>
      </c>
      <c r="D7" s="6" t="s">
        <v>204</v>
      </c>
      <c r="E7" s="6" t="s">
        <v>204</v>
      </c>
      <c r="F7" s="6" t="s">
        <v>204</v>
      </c>
      <c r="G7" s="79" t="s">
        <v>204</v>
      </c>
      <c r="H7" s="42"/>
    </row>
    <row r="8" spans="1:7" ht="33.75" customHeight="1">
      <c r="A8" s="38" t="s">
        <v>186</v>
      </c>
      <c r="B8" s="19">
        <f t="shared" si="1"/>
        <v>5</v>
      </c>
      <c r="C8" s="25">
        <v>2</v>
      </c>
      <c r="D8" s="23">
        <v>1</v>
      </c>
      <c r="E8" s="23">
        <v>1</v>
      </c>
      <c r="F8" s="23">
        <v>1</v>
      </c>
      <c r="G8" s="79" t="s">
        <v>204</v>
      </c>
    </row>
    <row r="9" spans="1:7" ht="33.75" customHeight="1">
      <c r="A9" s="17" t="s">
        <v>139</v>
      </c>
      <c r="B9" s="19">
        <f t="shared" si="1"/>
        <v>17</v>
      </c>
      <c r="C9" s="2" t="s">
        <v>205</v>
      </c>
      <c r="D9" s="6" t="s">
        <v>204</v>
      </c>
      <c r="E9" s="6" t="s">
        <v>204</v>
      </c>
      <c r="F9" s="6" t="s">
        <v>204</v>
      </c>
      <c r="G9" s="21">
        <v>17</v>
      </c>
    </row>
    <row r="10" spans="1:7" ht="33.75" customHeight="1">
      <c r="A10" s="38" t="s">
        <v>140</v>
      </c>
      <c r="B10" s="19">
        <f t="shared" si="1"/>
        <v>2</v>
      </c>
      <c r="C10" s="25">
        <v>1</v>
      </c>
      <c r="D10" s="6" t="s">
        <v>204</v>
      </c>
      <c r="E10" s="6" t="s">
        <v>204</v>
      </c>
      <c r="F10" s="23">
        <v>1</v>
      </c>
      <c r="G10" s="79" t="s">
        <v>204</v>
      </c>
    </row>
    <row r="11" spans="1:7" ht="33.75" customHeight="1">
      <c r="A11" s="17" t="s">
        <v>141</v>
      </c>
      <c r="B11" s="19">
        <f t="shared" si="1"/>
        <v>4</v>
      </c>
      <c r="C11" s="21">
        <v>3</v>
      </c>
      <c r="D11" s="6" t="s">
        <v>204</v>
      </c>
      <c r="E11" s="6" t="s">
        <v>204</v>
      </c>
      <c r="F11" s="19">
        <v>1</v>
      </c>
      <c r="G11" s="79" t="s">
        <v>204</v>
      </c>
    </row>
    <row r="12" spans="1:7" ht="33.75" customHeight="1">
      <c r="A12" s="38" t="s">
        <v>142</v>
      </c>
      <c r="B12" s="19">
        <f t="shared" si="1"/>
        <v>1</v>
      </c>
      <c r="C12" s="25">
        <v>1</v>
      </c>
      <c r="D12" s="6" t="s">
        <v>204</v>
      </c>
      <c r="E12" s="6" t="s">
        <v>204</v>
      </c>
      <c r="F12" s="6" t="s">
        <v>204</v>
      </c>
      <c r="G12" s="79" t="s">
        <v>204</v>
      </c>
    </row>
    <row r="13" spans="1:7" ht="33.75" customHeight="1">
      <c r="A13" s="17" t="s">
        <v>180</v>
      </c>
      <c r="B13" s="19">
        <f t="shared" si="1"/>
        <v>3</v>
      </c>
      <c r="C13" s="21">
        <v>3</v>
      </c>
      <c r="D13" s="6" t="s">
        <v>204</v>
      </c>
      <c r="E13" s="6" t="s">
        <v>204</v>
      </c>
      <c r="F13" s="6" t="s">
        <v>204</v>
      </c>
      <c r="G13" s="79" t="s">
        <v>204</v>
      </c>
    </row>
    <row r="14" spans="1:7" ht="33.75" customHeight="1">
      <c r="A14" s="38" t="s">
        <v>181</v>
      </c>
      <c r="B14" s="19">
        <f t="shared" si="1"/>
        <v>3</v>
      </c>
      <c r="C14" s="25">
        <v>3</v>
      </c>
      <c r="D14" s="6" t="s">
        <v>204</v>
      </c>
      <c r="E14" s="6" t="s">
        <v>204</v>
      </c>
      <c r="F14" s="6" t="s">
        <v>204</v>
      </c>
      <c r="G14" s="79" t="s">
        <v>204</v>
      </c>
    </row>
    <row r="15" spans="1:7" ht="33.75" customHeight="1">
      <c r="A15" s="17" t="s">
        <v>182</v>
      </c>
      <c r="B15" s="19">
        <f t="shared" si="1"/>
        <v>1</v>
      </c>
      <c r="C15" s="21">
        <v>1</v>
      </c>
      <c r="D15" s="6" t="s">
        <v>204</v>
      </c>
      <c r="E15" s="6" t="s">
        <v>204</v>
      </c>
      <c r="F15" s="6" t="s">
        <v>204</v>
      </c>
      <c r="G15" s="79" t="s">
        <v>204</v>
      </c>
    </row>
    <row r="16" spans="1:7" ht="33.75" customHeight="1">
      <c r="A16" s="17" t="s">
        <v>143</v>
      </c>
      <c r="B16" s="19">
        <f t="shared" si="1"/>
        <v>1</v>
      </c>
      <c r="C16" s="21">
        <v>1</v>
      </c>
      <c r="D16" s="6" t="s">
        <v>204</v>
      </c>
      <c r="E16" s="6" t="s">
        <v>204</v>
      </c>
      <c r="F16" s="6" t="s">
        <v>204</v>
      </c>
      <c r="G16" s="79" t="s">
        <v>204</v>
      </c>
    </row>
    <row r="17" spans="1:7" ht="33.75" customHeight="1">
      <c r="A17" s="17" t="s">
        <v>183</v>
      </c>
      <c r="B17" s="19">
        <f t="shared" si="1"/>
        <v>1</v>
      </c>
      <c r="C17" s="21">
        <v>1</v>
      </c>
      <c r="D17" s="6" t="s">
        <v>204</v>
      </c>
      <c r="E17" s="6" t="s">
        <v>204</v>
      </c>
      <c r="F17" s="6" t="s">
        <v>204</v>
      </c>
      <c r="G17" s="79" t="s">
        <v>204</v>
      </c>
    </row>
    <row r="18" spans="1:7" ht="33.75" customHeight="1">
      <c r="A18" s="17" t="s">
        <v>184</v>
      </c>
      <c r="B18" s="19">
        <f t="shared" si="1"/>
        <v>1</v>
      </c>
      <c r="C18" s="21">
        <v>1</v>
      </c>
      <c r="D18" s="6" t="s">
        <v>204</v>
      </c>
      <c r="E18" s="6" t="s">
        <v>204</v>
      </c>
      <c r="F18" s="6" t="s">
        <v>204</v>
      </c>
      <c r="G18" s="79" t="s">
        <v>204</v>
      </c>
    </row>
    <row r="19" ht="7.5" customHeight="1">
      <c r="G19" s="42"/>
    </row>
    <row r="20" spans="1:7" ht="12.75">
      <c r="A20" s="7" t="s">
        <v>187</v>
      </c>
      <c r="G20" s="42"/>
    </row>
    <row r="21" spans="1:7" ht="12.75">
      <c r="A21" s="7" t="s">
        <v>188</v>
      </c>
      <c r="F21" s="195"/>
      <c r="G21" s="195"/>
    </row>
    <row r="22" spans="1:7" ht="12.75">
      <c r="A22" s="7" t="s">
        <v>189</v>
      </c>
      <c r="F22" s="105" t="s">
        <v>191</v>
      </c>
      <c r="G22" s="105"/>
    </row>
  </sheetData>
  <mergeCells count="7">
    <mergeCell ref="F22:G22"/>
    <mergeCell ref="F1:G2"/>
    <mergeCell ref="F21:G21"/>
    <mergeCell ref="A3:A4"/>
    <mergeCell ref="B3:B4"/>
    <mergeCell ref="C3:F3"/>
    <mergeCell ref="G3:G4"/>
  </mergeCells>
  <printOptions/>
  <pageMargins left="0.75" right="0.75" top="1" bottom="1" header="0.512" footer="0.512"/>
  <pageSetup firstPageNumber="82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1">
      <selection activeCell="W12" sqref="W12"/>
    </sheetView>
  </sheetViews>
  <sheetFormatPr defaultColWidth="9.00390625" defaultRowHeight="12.75"/>
  <cols>
    <col min="1" max="1" width="10.00390625" style="7" customWidth="1"/>
    <col min="2" max="2" width="2.875" style="7" customWidth="1"/>
    <col min="3" max="3" width="5.75390625" style="7" customWidth="1"/>
    <col min="4" max="4" width="2.875" style="7" customWidth="1"/>
    <col min="5" max="5" width="5.75390625" style="7" customWidth="1"/>
    <col min="6" max="6" width="2.875" style="7" customWidth="1"/>
    <col min="7" max="7" width="3.75390625" style="7" customWidth="1"/>
    <col min="8" max="8" width="4.875" style="7" customWidth="1"/>
    <col min="9" max="9" width="1.875" style="7" customWidth="1"/>
    <col min="10" max="10" width="6.75390625" style="7" customWidth="1"/>
    <col min="11" max="11" width="6.625" style="7" customWidth="1"/>
    <col min="12" max="12" width="2.00390625" style="7" customWidth="1"/>
    <col min="13" max="13" width="4.625" style="7" customWidth="1"/>
    <col min="14" max="14" width="4.00390625" style="7" customWidth="1"/>
    <col min="15" max="15" width="2.625" style="7" customWidth="1"/>
    <col min="16" max="17" width="6.00390625" style="7" customWidth="1"/>
    <col min="18" max="18" width="2.625" style="7" customWidth="1"/>
    <col min="19" max="19" width="2.875" style="7" customWidth="1"/>
    <col min="20" max="20" width="5.75390625" style="7" customWidth="1"/>
    <col min="21" max="21" width="6.375" style="7" customWidth="1"/>
    <col min="22" max="22" width="2.125" style="7" customWidth="1"/>
    <col min="23" max="16384" width="9.125" style="7" customWidth="1"/>
  </cols>
  <sheetData>
    <row r="1" spans="1:22" ht="13.5">
      <c r="A1" s="8" t="s">
        <v>151</v>
      </c>
      <c r="R1" s="124" t="s">
        <v>48</v>
      </c>
      <c r="S1" s="124"/>
      <c r="T1" s="124"/>
      <c r="U1" s="124"/>
      <c r="V1" s="124"/>
    </row>
    <row r="2" spans="18:22" ht="7.5" customHeight="1">
      <c r="R2" s="124"/>
      <c r="S2" s="124"/>
      <c r="T2" s="124"/>
      <c r="U2" s="124"/>
      <c r="V2" s="124"/>
    </row>
    <row r="3" spans="1:22" ht="26.25" customHeight="1">
      <c r="A3" s="127"/>
      <c r="B3" s="127"/>
      <c r="C3" s="125" t="s">
        <v>192</v>
      </c>
      <c r="D3" s="131"/>
      <c r="E3" s="131"/>
      <c r="F3" s="126"/>
      <c r="G3" s="125" t="s">
        <v>31</v>
      </c>
      <c r="H3" s="131"/>
      <c r="I3" s="131"/>
      <c r="J3" s="126"/>
      <c r="K3" s="125" t="s">
        <v>32</v>
      </c>
      <c r="L3" s="131"/>
      <c r="M3" s="131"/>
      <c r="N3" s="126"/>
      <c r="O3" s="125" t="s">
        <v>33</v>
      </c>
      <c r="P3" s="131"/>
      <c r="Q3" s="131"/>
      <c r="R3" s="126"/>
      <c r="S3" s="119" t="s">
        <v>193</v>
      </c>
      <c r="T3" s="119"/>
      <c r="U3" s="119"/>
      <c r="V3" s="119"/>
    </row>
    <row r="4" spans="1:22" ht="45" customHeight="1">
      <c r="A4" s="128"/>
      <c r="B4" s="128"/>
      <c r="C4" s="125" t="s">
        <v>175</v>
      </c>
      <c r="D4" s="131"/>
      <c r="E4" s="145" t="s">
        <v>176</v>
      </c>
      <c r="F4" s="126"/>
      <c r="G4" s="131" t="s">
        <v>175</v>
      </c>
      <c r="H4" s="126"/>
      <c r="I4" s="145" t="s">
        <v>176</v>
      </c>
      <c r="J4" s="205"/>
      <c r="K4" s="209" t="s">
        <v>175</v>
      </c>
      <c r="L4" s="116"/>
      <c r="M4" s="145" t="s">
        <v>176</v>
      </c>
      <c r="N4" s="126"/>
      <c r="O4" s="125" t="s">
        <v>175</v>
      </c>
      <c r="P4" s="126"/>
      <c r="Q4" s="211" t="s">
        <v>176</v>
      </c>
      <c r="R4" s="147"/>
      <c r="S4" s="125" t="s">
        <v>175</v>
      </c>
      <c r="T4" s="126"/>
      <c r="U4" s="210" t="s">
        <v>176</v>
      </c>
      <c r="V4" s="119"/>
    </row>
    <row r="5" spans="1:23" ht="30" customHeight="1">
      <c r="A5" s="204" t="s">
        <v>5</v>
      </c>
      <c r="B5" s="204"/>
      <c r="C5" s="99">
        <f>SUM(C6:D16)</f>
        <v>4151</v>
      </c>
      <c r="D5" s="100"/>
      <c r="E5" s="96">
        <f>SUM(E6:F16)</f>
        <v>4007</v>
      </c>
      <c r="F5" s="97"/>
      <c r="G5" s="160">
        <f>SUM(G6:H16)</f>
        <v>4130</v>
      </c>
      <c r="H5" s="168"/>
      <c r="I5" s="160">
        <f>SUM(I6:J16)</f>
        <v>4003</v>
      </c>
      <c r="J5" s="161"/>
      <c r="K5" s="160">
        <f>SUM(K6:L16)</f>
        <v>4434</v>
      </c>
      <c r="L5" s="161"/>
      <c r="M5" s="168">
        <f>SUM(M6:N16)</f>
        <v>4327</v>
      </c>
      <c r="N5" s="161"/>
      <c r="O5" s="168">
        <f>SUM(O6:P16)</f>
        <v>4293</v>
      </c>
      <c r="P5" s="161"/>
      <c r="Q5" s="99">
        <f>SUM(Q6:R16)</f>
        <v>4129</v>
      </c>
      <c r="R5" s="100"/>
      <c r="S5" s="198">
        <f>SUM(S6:T16)</f>
        <v>4378</v>
      </c>
      <c r="T5" s="200"/>
      <c r="U5" s="198">
        <f>SUM(U6:V16)</f>
        <v>4224</v>
      </c>
      <c r="V5" s="200"/>
      <c r="W5" s="42"/>
    </row>
    <row r="6" spans="1:22" ht="30" customHeight="1">
      <c r="A6" s="83" t="s">
        <v>152</v>
      </c>
      <c r="B6" s="83"/>
      <c r="C6" s="96">
        <v>12</v>
      </c>
      <c r="D6" s="97"/>
      <c r="E6" s="201">
        <v>9</v>
      </c>
      <c r="F6" s="202"/>
      <c r="G6" s="201">
        <v>10</v>
      </c>
      <c r="H6" s="203"/>
      <c r="I6" s="201">
        <v>6</v>
      </c>
      <c r="J6" s="202"/>
      <c r="K6" s="201">
        <v>11</v>
      </c>
      <c r="L6" s="202"/>
      <c r="M6" s="203">
        <v>7</v>
      </c>
      <c r="N6" s="202"/>
      <c r="O6" s="96">
        <v>15</v>
      </c>
      <c r="P6" s="97"/>
      <c r="Q6" s="96">
        <v>10</v>
      </c>
      <c r="R6" s="97"/>
      <c r="S6" s="198">
        <v>8</v>
      </c>
      <c r="T6" s="199"/>
      <c r="U6" s="120">
        <v>5</v>
      </c>
      <c r="V6" s="122"/>
    </row>
    <row r="7" spans="1:23" ht="30" customHeight="1">
      <c r="A7" s="204" t="s">
        <v>153</v>
      </c>
      <c r="B7" s="204"/>
      <c r="C7" s="158" t="s">
        <v>47</v>
      </c>
      <c r="D7" s="159"/>
      <c r="E7" s="180" t="s">
        <v>47</v>
      </c>
      <c r="F7" s="181"/>
      <c r="G7" s="160">
        <v>1</v>
      </c>
      <c r="H7" s="168"/>
      <c r="I7" s="158" t="s">
        <v>47</v>
      </c>
      <c r="J7" s="159"/>
      <c r="K7" s="160">
        <v>7</v>
      </c>
      <c r="L7" s="161"/>
      <c r="M7" s="168">
        <v>7</v>
      </c>
      <c r="N7" s="161"/>
      <c r="O7" s="169" t="s">
        <v>47</v>
      </c>
      <c r="P7" s="159"/>
      <c r="Q7" s="180" t="s">
        <v>47</v>
      </c>
      <c r="R7" s="181"/>
      <c r="S7" s="180" t="s">
        <v>47</v>
      </c>
      <c r="T7" s="181"/>
      <c r="U7" s="180" t="s">
        <v>47</v>
      </c>
      <c r="V7" s="182"/>
      <c r="W7" s="42"/>
    </row>
    <row r="8" spans="1:22" ht="30" customHeight="1">
      <c r="A8" s="83" t="s">
        <v>154</v>
      </c>
      <c r="B8" s="83"/>
      <c r="C8" s="96">
        <v>25</v>
      </c>
      <c r="D8" s="97"/>
      <c r="E8" s="201">
        <v>22</v>
      </c>
      <c r="F8" s="202"/>
      <c r="G8" s="201">
        <v>22</v>
      </c>
      <c r="H8" s="203"/>
      <c r="I8" s="201">
        <v>16</v>
      </c>
      <c r="J8" s="202"/>
      <c r="K8" s="201">
        <v>18</v>
      </c>
      <c r="L8" s="202"/>
      <c r="M8" s="203">
        <v>15</v>
      </c>
      <c r="N8" s="202"/>
      <c r="O8" s="96">
        <v>11</v>
      </c>
      <c r="P8" s="97"/>
      <c r="Q8" s="96">
        <v>8</v>
      </c>
      <c r="R8" s="97"/>
      <c r="S8" s="198">
        <v>22</v>
      </c>
      <c r="T8" s="199"/>
      <c r="U8" s="198">
        <v>22</v>
      </c>
      <c r="V8" s="200"/>
    </row>
    <row r="9" spans="1:22" ht="30" customHeight="1">
      <c r="A9" s="204" t="s">
        <v>155</v>
      </c>
      <c r="B9" s="204"/>
      <c r="C9" s="160">
        <v>339</v>
      </c>
      <c r="D9" s="161"/>
      <c r="E9" s="201">
        <v>404</v>
      </c>
      <c r="F9" s="202"/>
      <c r="G9" s="166">
        <v>337</v>
      </c>
      <c r="H9" s="170"/>
      <c r="I9" s="166">
        <v>385</v>
      </c>
      <c r="J9" s="167"/>
      <c r="K9" s="166">
        <v>339</v>
      </c>
      <c r="L9" s="167"/>
      <c r="M9" s="170">
        <v>394</v>
      </c>
      <c r="N9" s="167"/>
      <c r="O9" s="160">
        <v>308</v>
      </c>
      <c r="P9" s="161"/>
      <c r="Q9" s="160">
        <v>342</v>
      </c>
      <c r="R9" s="161"/>
      <c r="S9" s="198">
        <v>270</v>
      </c>
      <c r="T9" s="199"/>
      <c r="U9" s="198">
        <v>318</v>
      </c>
      <c r="V9" s="200"/>
    </row>
    <row r="10" spans="1:22" ht="30" customHeight="1">
      <c r="A10" s="83" t="s">
        <v>156</v>
      </c>
      <c r="B10" s="83"/>
      <c r="C10" s="201">
        <v>39</v>
      </c>
      <c r="D10" s="202"/>
      <c r="E10" s="201">
        <v>37</v>
      </c>
      <c r="F10" s="202"/>
      <c r="G10" s="201">
        <v>31</v>
      </c>
      <c r="H10" s="203"/>
      <c r="I10" s="201">
        <v>32</v>
      </c>
      <c r="J10" s="202"/>
      <c r="K10" s="201">
        <v>41</v>
      </c>
      <c r="L10" s="202"/>
      <c r="M10" s="203">
        <v>43</v>
      </c>
      <c r="N10" s="202"/>
      <c r="O10" s="96">
        <v>47</v>
      </c>
      <c r="P10" s="97"/>
      <c r="Q10" s="96">
        <v>47</v>
      </c>
      <c r="R10" s="97"/>
      <c r="S10" s="198">
        <v>30</v>
      </c>
      <c r="T10" s="199"/>
      <c r="U10" s="198">
        <v>30</v>
      </c>
      <c r="V10" s="200"/>
    </row>
    <row r="11" spans="1:22" ht="30" customHeight="1">
      <c r="A11" s="204" t="s">
        <v>157</v>
      </c>
      <c r="B11" s="204"/>
      <c r="C11" s="166">
        <v>24</v>
      </c>
      <c r="D11" s="167"/>
      <c r="E11" s="201">
        <v>29</v>
      </c>
      <c r="F11" s="202"/>
      <c r="G11" s="166">
        <v>25</v>
      </c>
      <c r="H11" s="170"/>
      <c r="I11" s="166">
        <v>32</v>
      </c>
      <c r="J11" s="167"/>
      <c r="K11" s="166">
        <v>35</v>
      </c>
      <c r="L11" s="167"/>
      <c r="M11" s="170">
        <v>41</v>
      </c>
      <c r="N11" s="167"/>
      <c r="O11" s="160">
        <v>22</v>
      </c>
      <c r="P11" s="161"/>
      <c r="Q11" s="160">
        <v>27</v>
      </c>
      <c r="R11" s="161"/>
      <c r="S11" s="198">
        <v>22</v>
      </c>
      <c r="T11" s="199"/>
      <c r="U11" s="198">
        <v>24</v>
      </c>
      <c r="V11" s="200"/>
    </row>
    <row r="12" spans="1:22" ht="30" customHeight="1">
      <c r="A12" s="83" t="s">
        <v>158</v>
      </c>
      <c r="B12" s="83"/>
      <c r="C12" s="201">
        <v>680</v>
      </c>
      <c r="D12" s="202"/>
      <c r="E12" s="201">
        <v>653</v>
      </c>
      <c r="F12" s="202"/>
      <c r="G12" s="201">
        <v>659</v>
      </c>
      <c r="H12" s="203"/>
      <c r="I12" s="201">
        <v>638</v>
      </c>
      <c r="J12" s="202"/>
      <c r="K12" s="201">
        <v>736</v>
      </c>
      <c r="L12" s="202"/>
      <c r="M12" s="203">
        <v>711</v>
      </c>
      <c r="N12" s="202"/>
      <c r="O12" s="96">
        <v>740</v>
      </c>
      <c r="P12" s="97"/>
      <c r="Q12" s="96">
        <v>715</v>
      </c>
      <c r="R12" s="97"/>
      <c r="S12" s="198">
        <v>667</v>
      </c>
      <c r="T12" s="199"/>
      <c r="U12" s="198">
        <v>645</v>
      </c>
      <c r="V12" s="200"/>
    </row>
    <row r="13" spans="1:22" ht="30" customHeight="1">
      <c r="A13" s="204" t="s">
        <v>159</v>
      </c>
      <c r="B13" s="204"/>
      <c r="C13" s="166">
        <v>20</v>
      </c>
      <c r="D13" s="167"/>
      <c r="E13" s="201">
        <v>18</v>
      </c>
      <c r="F13" s="202"/>
      <c r="G13" s="166">
        <v>24</v>
      </c>
      <c r="H13" s="170"/>
      <c r="I13" s="166">
        <v>21</v>
      </c>
      <c r="J13" s="167"/>
      <c r="K13" s="166">
        <v>11</v>
      </c>
      <c r="L13" s="167"/>
      <c r="M13" s="170">
        <v>11</v>
      </c>
      <c r="N13" s="167"/>
      <c r="O13" s="160">
        <v>22</v>
      </c>
      <c r="P13" s="161"/>
      <c r="Q13" s="160">
        <v>18</v>
      </c>
      <c r="R13" s="161"/>
      <c r="S13" s="198">
        <v>25</v>
      </c>
      <c r="T13" s="199"/>
      <c r="U13" s="198">
        <v>26</v>
      </c>
      <c r="V13" s="200"/>
    </row>
    <row r="14" spans="1:22" ht="30" customHeight="1">
      <c r="A14" s="83" t="s">
        <v>160</v>
      </c>
      <c r="B14" s="83"/>
      <c r="C14" s="201">
        <v>51</v>
      </c>
      <c r="D14" s="202"/>
      <c r="E14" s="201">
        <v>33</v>
      </c>
      <c r="F14" s="202"/>
      <c r="G14" s="201">
        <v>42</v>
      </c>
      <c r="H14" s="203"/>
      <c r="I14" s="201">
        <v>30</v>
      </c>
      <c r="J14" s="202"/>
      <c r="K14" s="201">
        <v>32</v>
      </c>
      <c r="L14" s="202"/>
      <c r="M14" s="203">
        <v>22</v>
      </c>
      <c r="N14" s="202"/>
      <c r="O14" s="96">
        <v>41</v>
      </c>
      <c r="P14" s="97"/>
      <c r="Q14" s="96">
        <v>33</v>
      </c>
      <c r="R14" s="97"/>
      <c r="S14" s="198">
        <v>37</v>
      </c>
      <c r="T14" s="199"/>
      <c r="U14" s="198">
        <v>26</v>
      </c>
      <c r="V14" s="200"/>
    </row>
    <row r="15" spans="1:22" ht="30" customHeight="1">
      <c r="A15" s="204" t="s">
        <v>161</v>
      </c>
      <c r="B15" s="204"/>
      <c r="C15" s="166">
        <v>2417</v>
      </c>
      <c r="D15" s="167"/>
      <c r="E15" s="201">
        <v>2278</v>
      </c>
      <c r="F15" s="202"/>
      <c r="G15" s="166">
        <v>2407</v>
      </c>
      <c r="H15" s="170"/>
      <c r="I15" s="166">
        <v>2293</v>
      </c>
      <c r="J15" s="167"/>
      <c r="K15" s="166">
        <v>2509</v>
      </c>
      <c r="L15" s="167"/>
      <c r="M15" s="170">
        <v>2419</v>
      </c>
      <c r="N15" s="167"/>
      <c r="O15" s="160">
        <v>2429</v>
      </c>
      <c r="P15" s="161"/>
      <c r="Q15" s="160">
        <v>2312</v>
      </c>
      <c r="R15" s="161"/>
      <c r="S15" s="198">
        <v>2583</v>
      </c>
      <c r="T15" s="199"/>
      <c r="U15" s="198">
        <v>2440</v>
      </c>
      <c r="V15" s="200"/>
    </row>
    <row r="16" spans="1:22" ht="30" customHeight="1">
      <c r="A16" s="83" t="s">
        <v>43</v>
      </c>
      <c r="B16" s="83"/>
      <c r="C16" s="201">
        <v>544</v>
      </c>
      <c r="D16" s="202"/>
      <c r="E16" s="201">
        <v>524</v>
      </c>
      <c r="F16" s="202"/>
      <c r="G16" s="201">
        <v>572</v>
      </c>
      <c r="H16" s="203"/>
      <c r="I16" s="201">
        <v>550</v>
      </c>
      <c r="J16" s="202"/>
      <c r="K16" s="201">
        <v>695</v>
      </c>
      <c r="L16" s="202"/>
      <c r="M16" s="203">
        <v>657</v>
      </c>
      <c r="N16" s="202"/>
      <c r="O16" s="96">
        <v>658</v>
      </c>
      <c r="P16" s="97"/>
      <c r="Q16" s="96">
        <v>617</v>
      </c>
      <c r="R16" s="97"/>
      <c r="S16" s="198">
        <v>714</v>
      </c>
      <c r="T16" s="199"/>
      <c r="U16" s="198">
        <v>688</v>
      </c>
      <c r="V16" s="200"/>
    </row>
    <row r="17" ht="7.5" customHeight="1"/>
    <row r="18" spans="18:22" ht="12.75">
      <c r="R18" s="105" t="s">
        <v>203</v>
      </c>
      <c r="S18" s="105"/>
      <c r="T18" s="105"/>
      <c r="U18" s="105"/>
      <c r="V18" s="105"/>
    </row>
    <row r="19" ht="30" customHeight="1"/>
    <row r="20" spans="1:21" ht="13.5">
      <c r="A20" s="8" t="s">
        <v>162</v>
      </c>
      <c r="R20" s="124" t="s">
        <v>177</v>
      </c>
      <c r="S20" s="124"/>
      <c r="T20" s="124"/>
      <c r="U20" s="124"/>
    </row>
    <row r="21" spans="18:21" ht="7.5" customHeight="1">
      <c r="R21" s="124"/>
      <c r="S21" s="124"/>
      <c r="T21" s="124"/>
      <c r="U21" s="124"/>
    </row>
    <row r="22" spans="1:22" ht="75" customHeight="1">
      <c r="A22" s="59"/>
      <c r="B22" s="145" t="s">
        <v>163</v>
      </c>
      <c r="C22" s="126"/>
      <c r="D22" s="144" t="s">
        <v>164</v>
      </c>
      <c r="E22" s="131"/>
      <c r="F22" s="145" t="s">
        <v>165</v>
      </c>
      <c r="G22" s="126"/>
      <c r="H22" s="145" t="s">
        <v>166</v>
      </c>
      <c r="I22" s="205"/>
      <c r="J22" s="31" t="s">
        <v>167</v>
      </c>
      <c r="K22" s="27" t="s">
        <v>168</v>
      </c>
      <c r="L22" s="145" t="s">
        <v>169</v>
      </c>
      <c r="M22" s="126"/>
      <c r="N22" s="144" t="s">
        <v>170</v>
      </c>
      <c r="O22" s="131"/>
      <c r="P22" s="31" t="s">
        <v>171</v>
      </c>
      <c r="Q22" s="27" t="s">
        <v>172</v>
      </c>
      <c r="R22" s="145" t="s">
        <v>173</v>
      </c>
      <c r="S22" s="126"/>
      <c r="T22" s="31" t="s">
        <v>174</v>
      </c>
      <c r="U22" s="27" t="s">
        <v>97</v>
      </c>
      <c r="V22" s="61"/>
    </row>
    <row r="23" spans="1:21" ht="30" customHeight="1">
      <c r="A23" s="63" t="s">
        <v>194</v>
      </c>
      <c r="B23" s="198">
        <f>SUM(D23:U23)</f>
        <v>3871</v>
      </c>
      <c r="C23" s="199"/>
      <c r="D23" s="200">
        <v>1281</v>
      </c>
      <c r="E23" s="200"/>
      <c r="F23" s="198">
        <v>253</v>
      </c>
      <c r="G23" s="199"/>
      <c r="H23" s="198">
        <v>285</v>
      </c>
      <c r="I23" s="199"/>
      <c r="J23" s="56">
        <v>173</v>
      </c>
      <c r="K23" s="54">
        <v>726</v>
      </c>
      <c r="L23" s="198">
        <v>404</v>
      </c>
      <c r="M23" s="199"/>
      <c r="N23" s="200">
        <v>456</v>
      </c>
      <c r="O23" s="200"/>
      <c r="P23" s="56">
        <v>27</v>
      </c>
      <c r="Q23" s="54">
        <v>51</v>
      </c>
      <c r="R23" s="198">
        <v>10</v>
      </c>
      <c r="S23" s="199"/>
      <c r="T23" s="56">
        <v>92</v>
      </c>
      <c r="U23" s="54">
        <v>113</v>
      </c>
    </row>
    <row r="24" spans="1:21" ht="30" customHeight="1">
      <c r="A24" s="9" t="s">
        <v>95</v>
      </c>
      <c r="B24" s="206">
        <f>SUM(D24:U24)</f>
        <v>4003</v>
      </c>
      <c r="C24" s="207"/>
      <c r="D24" s="208">
        <v>1299</v>
      </c>
      <c r="E24" s="208"/>
      <c r="F24" s="206">
        <v>253</v>
      </c>
      <c r="G24" s="207"/>
      <c r="H24" s="198">
        <v>313</v>
      </c>
      <c r="I24" s="199"/>
      <c r="J24" s="41">
        <v>176</v>
      </c>
      <c r="K24" s="26">
        <v>720</v>
      </c>
      <c r="L24" s="206">
        <v>382</v>
      </c>
      <c r="M24" s="207"/>
      <c r="N24" s="208">
        <v>441</v>
      </c>
      <c r="O24" s="208"/>
      <c r="P24" s="41">
        <v>25</v>
      </c>
      <c r="Q24" s="26">
        <v>29</v>
      </c>
      <c r="R24" s="206">
        <v>7</v>
      </c>
      <c r="S24" s="207"/>
      <c r="T24" s="41">
        <v>143</v>
      </c>
      <c r="U24" s="26">
        <v>215</v>
      </c>
    </row>
    <row r="25" spans="1:21" ht="30" customHeight="1">
      <c r="A25" s="63" t="s">
        <v>2</v>
      </c>
      <c r="B25" s="198">
        <f>SUM(D25:U25)</f>
        <v>4327</v>
      </c>
      <c r="C25" s="199"/>
      <c r="D25" s="200">
        <v>1447</v>
      </c>
      <c r="E25" s="200"/>
      <c r="F25" s="198">
        <v>296</v>
      </c>
      <c r="G25" s="199"/>
      <c r="H25" s="198">
        <v>308</v>
      </c>
      <c r="I25" s="199"/>
      <c r="J25" s="56">
        <v>149</v>
      </c>
      <c r="K25" s="54">
        <v>780</v>
      </c>
      <c r="L25" s="198">
        <v>424</v>
      </c>
      <c r="M25" s="199"/>
      <c r="N25" s="200">
        <v>493</v>
      </c>
      <c r="O25" s="200"/>
      <c r="P25" s="56">
        <v>21</v>
      </c>
      <c r="Q25" s="54">
        <v>51</v>
      </c>
      <c r="R25" s="198">
        <v>8</v>
      </c>
      <c r="S25" s="199"/>
      <c r="T25" s="56">
        <v>119</v>
      </c>
      <c r="U25" s="54">
        <v>231</v>
      </c>
    </row>
    <row r="26" spans="1:21" ht="30" customHeight="1">
      <c r="A26" s="63" t="s">
        <v>3</v>
      </c>
      <c r="B26" s="198">
        <f>SUM(D26:U26)</f>
        <v>4129</v>
      </c>
      <c r="C26" s="199"/>
      <c r="D26" s="200">
        <v>1383</v>
      </c>
      <c r="E26" s="200"/>
      <c r="F26" s="198">
        <v>323</v>
      </c>
      <c r="G26" s="199"/>
      <c r="H26" s="198">
        <v>295</v>
      </c>
      <c r="I26" s="199"/>
      <c r="J26" s="56">
        <v>129</v>
      </c>
      <c r="K26" s="54">
        <v>762</v>
      </c>
      <c r="L26" s="198">
        <v>400</v>
      </c>
      <c r="M26" s="199"/>
      <c r="N26" s="200">
        <v>441</v>
      </c>
      <c r="O26" s="200"/>
      <c r="P26" s="56">
        <v>17</v>
      </c>
      <c r="Q26" s="54">
        <v>43</v>
      </c>
      <c r="R26" s="198">
        <v>8</v>
      </c>
      <c r="S26" s="199"/>
      <c r="T26" s="56">
        <v>129</v>
      </c>
      <c r="U26" s="54">
        <v>199</v>
      </c>
    </row>
    <row r="27" spans="1:21" ht="30" customHeight="1">
      <c r="A27" s="73" t="s">
        <v>193</v>
      </c>
      <c r="B27" s="198">
        <f>SUM(D27:U27)</f>
        <v>4224</v>
      </c>
      <c r="C27" s="199"/>
      <c r="D27" s="198">
        <v>1554</v>
      </c>
      <c r="E27" s="199"/>
      <c r="F27" s="198">
        <v>290</v>
      </c>
      <c r="G27" s="199"/>
      <c r="H27" s="198">
        <v>357</v>
      </c>
      <c r="I27" s="199"/>
      <c r="J27" s="56">
        <v>143</v>
      </c>
      <c r="K27" s="56">
        <v>667</v>
      </c>
      <c r="L27" s="198">
        <v>389</v>
      </c>
      <c r="M27" s="199"/>
      <c r="N27" s="198">
        <v>447</v>
      </c>
      <c r="O27" s="199"/>
      <c r="P27" s="56">
        <v>27</v>
      </c>
      <c r="Q27" s="56">
        <v>30</v>
      </c>
      <c r="R27" s="198">
        <v>10</v>
      </c>
      <c r="S27" s="199"/>
      <c r="T27" s="56">
        <v>121</v>
      </c>
      <c r="U27" s="72">
        <v>189</v>
      </c>
    </row>
    <row r="28" ht="7.5" customHeight="1"/>
    <row r="29" spans="17:21" ht="12.75">
      <c r="Q29" s="105" t="s">
        <v>203</v>
      </c>
      <c r="R29" s="105"/>
      <c r="S29" s="105"/>
      <c r="T29" s="105"/>
      <c r="U29" s="105"/>
    </row>
  </sheetData>
  <mergeCells count="194">
    <mergeCell ref="U4:V4"/>
    <mergeCell ref="S4:T4"/>
    <mergeCell ref="Q4:R4"/>
    <mergeCell ref="O4:P4"/>
    <mergeCell ref="A8:B8"/>
    <mergeCell ref="A7:B7"/>
    <mergeCell ref="O3:R3"/>
    <mergeCell ref="K3:N3"/>
    <mergeCell ref="G3:J3"/>
    <mergeCell ref="C3:F3"/>
    <mergeCell ref="M4:N4"/>
    <mergeCell ref="K4:L4"/>
    <mergeCell ref="I4:J4"/>
    <mergeCell ref="G4:H4"/>
    <mergeCell ref="E4:F4"/>
    <mergeCell ref="C4:D4"/>
    <mergeCell ref="A3:B4"/>
    <mergeCell ref="A6:B6"/>
    <mergeCell ref="A5:B5"/>
    <mergeCell ref="C5:D5"/>
    <mergeCell ref="C6:D6"/>
    <mergeCell ref="A10:B10"/>
    <mergeCell ref="A9:B9"/>
    <mergeCell ref="A14:B14"/>
    <mergeCell ref="A13:B13"/>
    <mergeCell ref="A12:B12"/>
    <mergeCell ref="A11:B11"/>
    <mergeCell ref="C9:D9"/>
    <mergeCell ref="C10:D10"/>
    <mergeCell ref="C11:D11"/>
    <mergeCell ref="C12:D12"/>
    <mergeCell ref="C7:D7"/>
    <mergeCell ref="C8:D8"/>
    <mergeCell ref="E5:F5"/>
    <mergeCell ref="E7:F7"/>
    <mergeCell ref="E9:F9"/>
    <mergeCell ref="E8:F8"/>
    <mergeCell ref="E6:F6"/>
    <mergeCell ref="E10:F10"/>
    <mergeCell ref="E11:F11"/>
    <mergeCell ref="Q5:R5"/>
    <mergeCell ref="G6:H6"/>
    <mergeCell ref="I6:J6"/>
    <mergeCell ref="K6:L6"/>
    <mergeCell ref="M6:N6"/>
    <mergeCell ref="O6:P6"/>
    <mergeCell ref="Q6:R6"/>
    <mergeCell ref="G5:H5"/>
    <mergeCell ref="I5:J5"/>
    <mergeCell ref="K5:L5"/>
    <mergeCell ref="I7:J7"/>
    <mergeCell ref="K7:L7"/>
    <mergeCell ref="M7:N7"/>
    <mergeCell ref="O5:P5"/>
    <mergeCell ref="M5:N5"/>
    <mergeCell ref="Q9:R9"/>
    <mergeCell ref="O7:P7"/>
    <mergeCell ref="Q7:R7"/>
    <mergeCell ref="O8:P8"/>
    <mergeCell ref="Q8:R8"/>
    <mergeCell ref="G8:H8"/>
    <mergeCell ref="I8:J8"/>
    <mergeCell ref="K8:L8"/>
    <mergeCell ref="M8:N8"/>
    <mergeCell ref="G7:H7"/>
    <mergeCell ref="M9:N9"/>
    <mergeCell ref="O9:P9"/>
    <mergeCell ref="G10:H10"/>
    <mergeCell ref="I10:J10"/>
    <mergeCell ref="K10:L10"/>
    <mergeCell ref="M10:N10"/>
    <mergeCell ref="G9:H9"/>
    <mergeCell ref="I9:J9"/>
    <mergeCell ref="K9:L9"/>
    <mergeCell ref="Q12:R12"/>
    <mergeCell ref="G11:H11"/>
    <mergeCell ref="O10:P10"/>
    <mergeCell ref="Q10:R10"/>
    <mergeCell ref="G12:H12"/>
    <mergeCell ref="I12:J12"/>
    <mergeCell ref="K12:L12"/>
    <mergeCell ref="M12:N12"/>
    <mergeCell ref="I11:J11"/>
    <mergeCell ref="K11:L11"/>
    <mergeCell ref="M13:N13"/>
    <mergeCell ref="Q13:R13"/>
    <mergeCell ref="G14:H14"/>
    <mergeCell ref="I14:J14"/>
    <mergeCell ref="K14:L14"/>
    <mergeCell ref="M14:N14"/>
    <mergeCell ref="O14:P14"/>
    <mergeCell ref="Q14:R14"/>
    <mergeCell ref="G13:H13"/>
    <mergeCell ref="O13:P13"/>
    <mergeCell ref="R20:U21"/>
    <mergeCell ref="I15:J15"/>
    <mergeCell ref="K15:L15"/>
    <mergeCell ref="M15:N15"/>
    <mergeCell ref="O15:P15"/>
    <mergeCell ref="Q15:R15"/>
    <mergeCell ref="I16:J16"/>
    <mergeCell ref="K16:L16"/>
    <mergeCell ref="M16:N16"/>
    <mergeCell ref="O16:P16"/>
    <mergeCell ref="N22:O22"/>
    <mergeCell ref="L22:M22"/>
    <mergeCell ref="D22:E22"/>
    <mergeCell ref="F24:G24"/>
    <mergeCell ref="N23:O23"/>
    <mergeCell ref="N24:O24"/>
    <mergeCell ref="L23:M23"/>
    <mergeCell ref="D23:E23"/>
    <mergeCell ref="F23:G23"/>
    <mergeCell ref="D24:E24"/>
    <mergeCell ref="B26:C26"/>
    <mergeCell ref="B25:C25"/>
    <mergeCell ref="B24:C24"/>
    <mergeCell ref="B23:C23"/>
    <mergeCell ref="D25:E25"/>
    <mergeCell ref="F25:G25"/>
    <mergeCell ref="D26:E26"/>
    <mergeCell ref="F26:G26"/>
    <mergeCell ref="Q29:U29"/>
    <mergeCell ref="N25:O25"/>
    <mergeCell ref="N26:O26"/>
    <mergeCell ref="R26:S26"/>
    <mergeCell ref="R25:S25"/>
    <mergeCell ref="R27:S27"/>
    <mergeCell ref="N27:O27"/>
    <mergeCell ref="R1:V2"/>
    <mergeCell ref="R24:S24"/>
    <mergeCell ref="R23:S23"/>
    <mergeCell ref="R18:V18"/>
    <mergeCell ref="R22:S22"/>
    <mergeCell ref="S3:V3"/>
    <mergeCell ref="S5:T5"/>
    <mergeCell ref="S6:T6"/>
    <mergeCell ref="S7:T7"/>
    <mergeCell ref="S8:T8"/>
    <mergeCell ref="M11:N11"/>
    <mergeCell ref="O11:P11"/>
    <mergeCell ref="H26:I26"/>
    <mergeCell ref="H25:I25"/>
    <mergeCell ref="H24:I24"/>
    <mergeCell ref="H23:I23"/>
    <mergeCell ref="H22:I22"/>
    <mergeCell ref="L26:M26"/>
    <mergeCell ref="L25:M25"/>
    <mergeCell ref="L24:M24"/>
    <mergeCell ref="C13:D13"/>
    <mergeCell ref="F22:G22"/>
    <mergeCell ref="C14:D14"/>
    <mergeCell ref="G16:H16"/>
    <mergeCell ref="B22:C22"/>
    <mergeCell ref="A16:B16"/>
    <mergeCell ref="A15:B15"/>
    <mergeCell ref="E16:F16"/>
    <mergeCell ref="C15:D15"/>
    <mergeCell ref="C16:D16"/>
    <mergeCell ref="E14:F14"/>
    <mergeCell ref="E12:F12"/>
    <mergeCell ref="Q11:R11"/>
    <mergeCell ref="Q16:R16"/>
    <mergeCell ref="O12:P12"/>
    <mergeCell ref="G15:H15"/>
    <mergeCell ref="I13:J13"/>
    <mergeCell ref="K13:L13"/>
    <mergeCell ref="E15:F15"/>
    <mergeCell ref="E13:F13"/>
    <mergeCell ref="S9:T9"/>
    <mergeCell ref="S10:T10"/>
    <mergeCell ref="S11:T11"/>
    <mergeCell ref="S12:T12"/>
    <mergeCell ref="S13:T13"/>
    <mergeCell ref="S14:T14"/>
    <mergeCell ref="S15:T15"/>
    <mergeCell ref="S16:T16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B27:C27"/>
    <mergeCell ref="L27:M27"/>
    <mergeCell ref="H27:I27"/>
    <mergeCell ref="F27:G27"/>
    <mergeCell ref="D27:E27"/>
  </mergeCells>
  <printOptions/>
  <pageMargins left="0.5905511811023623" right="0.31496062992125984" top="0.6692913385826772" bottom="0.7874015748031497" header="0.5118110236220472" footer="0.5118110236220472"/>
  <pageSetup firstPageNumber="83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DAS05017</cp:lastModifiedBy>
  <cp:lastPrinted>2007-08-21T06:22:47Z</cp:lastPrinted>
  <dcterms:modified xsi:type="dcterms:W3CDTF">2007-12-13T07:02:34Z</dcterms:modified>
  <cp:category/>
  <cp:version/>
  <cp:contentType/>
  <cp:contentStatus/>
</cp:coreProperties>
</file>