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ごみ処理、し尿処理" sheetId="1" r:id="rId1"/>
    <sheet name="医療施設数、夜間救急医療ｾﾝﾀｰ利用状況、予防接種" sheetId="2" r:id="rId2"/>
    <sheet name="基本健康診査、がん検診の受診状況、主要死因別死亡数" sheetId="3" r:id="rId3"/>
    <sheet name="保健福祉ｾﾝﾀｰ利用状況（保健施設部分）、斎場" sheetId="4" r:id="rId4"/>
  </sheets>
  <definedNames/>
  <calcPr fullCalcOnLoad="1" fullPrecision="0"/>
</workbook>
</file>

<file path=xl/sharedStrings.xml><?xml version="1.0" encoding="utf-8"?>
<sst xmlns="http://schemas.openxmlformats.org/spreadsheetml/2006/main" count="184" uniqueCount="113">
  <si>
    <t>１　ごみ処理</t>
  </si>
  <si>
    <t>総処理量</t>
  </si>
  <si>
    <t>再資源化</t>
  </si>
  <si>
    <t>埋め立て</t>
  </si>
  <si>
    <t>市 単 独
収 集 量</t>
  </si>
  <si>
    <t>焼　却</t>
  </si>
  <si>
    <t>処　　理　　の　　内　　訳</t>
  </si>
  <si>
    <t>有害ごみ
保管</t>
  </si>
  <si>
    <t>１日焼却
能　　力</t>
  </si>
  <si>
    <t xml:space="preserve">        15年</t>
  </si>
  <si>
    <t xml:space="preserve">        16年</t>
  </si>
  <si>
    <t xml:space="preserve">        17年</t>
  </si>
  <si>
    <t>100×2基</t>
  </si>
  <si>
    <t>１世帯１日
当り排出量
（㎏）</t>
  </si>
  <si>
    <t>２　し尿処理</t>
  </si>
  <si>
    <t>投　　　入　　　量</t>
  </si>
  <si>
    <t>生 し 尿</t>
  </si>
  <si>
    <t>浄 化 槽
汚 泥 等</t>
  </si>
  <si>
    <t>合  計</t>
  </si>
  <si>
    <t>１日処理
能　　力</t>
  </si>
  <si>
    <t>１日平均
処 理 量</t>
  </si>
  <si>
    <t>（ 単位：㎘ ）</t>
  </si>
  <si>
    <t>（ 単位： ｔ ）</t>
  </si>
  <si>
    <t>資料：美化推進課</t>
  </si>
  <si>
    <t>保　健　・　衛　生</t>
  </si>
  <si>
    <t>１日当り
処理量</t>
  </si>
  <si>
    <t xml:space="preserve">
※　総処理量には、他市町村受入を含む
　　　　　　　　　　　　 資料：美化推進課</t>
  </si>
  <si>
    <t>３　医療施設数（各年５月１日現在）</t>
  </si>
  <si>
    <t>平成13年</t>
  </si>
  <si>
    <t>14年</t>
  </si>
  <si>
    <t>15年</t>
  </si>
  <si>
    <t>16年</t>
  </si>
  <si>
    <t>17年</t>
  </si>
  <si>
    <t>４　夜間救急医療センター利用状況</t>
  </si>
  <si>
    <t>診療者数</t>
  </si>
  <si>
    <t>内科</t>
  </si>
  <si>
    <t>小児科</t>
  </si>
  <si>
    <t>外科</t>
  </si>
  <si>
    <t>その他</t>
  </si>
  <si>
    <t>１日平均</t>
  </si>
  <si>
    <t>５　予防接種</t>
  </si>
  <si>
    <t>計</t>
  </si>
  <si>
    <t>風しん</t>
  </si>
  <si>
    <t>麻しん</t>
  </si>
  <si>
    <t>ＢＣＧ</t>
  </si>
  <si>
    <t>ツベル
クリン</t>
  </si>
  <si>
    <t>日 本
脳 炎</t>
  </si>
  <si>
    <t>三 種
混 合</t>
  </si>
  <si>
    <t xml:space="preserve">ジフテ
リア  </t>
  </si>
  <si>
    <t>歯  科
診療所</t>
  </si>
  <si>
    <t>病　　院</t>
  </si>
  <si>
    <t>診　療　所</t>
  </si>
  <si>
    <t>施 設</t>
  </si>
  <si>
    <t>病 床</t>
  </si>
  <si>
    <t>医　療　施　設　数</t>
  </si>
  <si>
    <t>科　目　別　診　療　者　数</t>
  </si>
  <si>
    <t>資料：健康推進課</t>
  </si>
  <si>
    <t>（単位：人）</t>
  </si>
  <si>
    <t>６　基本健康診査・がん検診の受診状況</t>
  </si>
  <si>
    <t>７　主要死因別死亡数</t>
  </si>
  <si>
    <t>糖尿病</t>
  </si>
  <si>
    <t>心疾患</t>
  </si>
  <si>
    <t>事故死</t>
  </si>
  <si>
    <t>基　本
健　康
診　査</t>
  </si>
  <si>
    <t>胃がん
検　診</t>
  </si>
  <si>
    <t>子　宮
が　ん
検　診</t>
  </si>
  <si>
    <t>肺がん
検　診</t>
  </si>
  <si>
    <t>乳がん
検　診</t>
  </si>
  <si>
    <t>肺疾患</t>
  </si>
  <si>
    <t>総　数</t>
  </si>
  <si>
    <t>高血圧
疾　患</t>
  </si>
  <si>
    <t>脳血管
疾　患</t>
  </si>
  <si>
    <t>肝疾患</t>
  </si>
  <si>
    <t>腎疾患</t>
  </si>
  <si>
    <t>大　腸
が　ん
検　診</t>
  </si>
  <si>
    <t>悪　性
新生物</t>
  </si>
  <si>
    <t>老　衰</t>
  </si>
  <si>
    <t>自　殺</t>
  </si>
  <si>
    <t>結　核</t>
  </si>
  <si>
    <t xml:space="preserve">資料：健康推進課
</t>
  </si>
  <si>
    <t>８　斎　　場</t>
  </si>
  <si>
    <t>＊保健福祉センター利用状況（保健施設部分）</t>
  </si>
  <si>
    <t>開
館
日
数</t>
  </si>
  <si>
    <t>延
利
用
回
数</t>
  </si>
  <si>
    <t>延
利
用
人
員</t>
  </si>
  <si>
    <t>１日当たり</t>
  </si>
  <si>
    <t>回
数</t>
  </si>
  <si>
    <t>人
員</t>
  </si>
  <si>
    <t>会
議</t>
  </si>
  <si>
    <t>研
修
会</t>
  </si>
  <si>
    <t>講
習
会</t>
  </si>
  <si>
    <t>相
談</t>
  </si>
  <si>
    <t>検
診</t>
  </si>
  <si>
    <t>そ
の
他</t>
  </si>
  <si>
    <t>予　
防
接
種</t>
  </si>
  <si>
    <t>団
体
活
動</t>
  </si>
  <si>
    <t>ボ
ラ
ン
テ
ィ
ア</t>
  </si>
  <si>
    <t>用　途　別　利　用　回　数</t>
  </si>
  <si>
    <t>斎　　　　　場</t>
  </si>
  <si>
    <t>霊　　　柩　　　車</t>
  </si>
  <si>
    <t>使　用　数</t>
  </si>
  <si>
    <t>１　日　平　均</t>
  </si>
  <si>
    <t xml:space="preserve">‐ </t>
  </si>
  <si>
    <t>（単位：回）</t>
  </si>
  <si>
    <t>（単位：日、回、人）</t>
  </si>
  <si>
    <t>資料：市民課</t>
  </si>
  <si>
    <t xml:space="preserve">‐ </t>
  </si>
  <si>
    <t>平成 14年</t>
  </si>
  <si>
    <t>18年</t>
  </si>
  <si>
    <t>平成14年</t>
  </si>
  <si>
    <t>ポリオ
生ワクチン</t>
  </si>
  <si>
    <t>インフル
エンザ</t>
  </si>
  <si>
    <t>風しん
麻しん
混　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</si>
</sst>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0_ "/>
    <numFmt numFmtId="180" formatCode="#,##0.0_ "/>
    <numFmt numFmtId="181" formatCode="#,##0_ ;[Red]\-#,##0\ "/>
    <numFmt numFmtId="182" formatCode="#,##0_);[Red]\(#,##0\)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178" fontId="0" fillId="0" borderId="5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1" fontId="0" fillId="0" borderId="17" xfId="16" applyNumberFormat="1" applyBorder="1" applyAlignment="1">
      <alignment vertical="center"/>
    </xf>
    <xf numFmtId="181" fontId="0" fillId="0" borderId="6" xfId="16" applyNumberFormat="1" applyBorder="1" applyAlignment="1">
      <alignment vertical="center"/>
    </xf>
    <xf numFmtId="181" fontId="0" fillId="0" borderId="0" xfId="16" applyNumberFormat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1" fontId="0" fillId="0" borderId="16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8" fontId="0" fillId="0" borderId="7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2" xfId="16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78" fontId="0" fillId="0" borderId="8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82" fontId="0" fillId="0" borderId="8" xfId="16" applyNumberFormat="1" applyBorder="1" applyAlignment="1">
      <alignment horizontal="right" vertical="center"/>
    </xf>
    <xf numFmtId="182" fontId="0" fillId="0" borderId="7" xfId="16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vertical="top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81" fontId="0" fillId="0" borderId="16" xfId="16" applyNumberFormat="1" applyBorder="1" applyAlignment="1">
      <alignment horizontal="right" vertical="center"/>
    </xf>
    <xf numFmtId="181" fontId="0" fillId="0" borderId="6" xfId="16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0" fillId="0" borderId="0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176" fontId="0" fillId="0" borderId="0" xfId="0" applyNumberFormat="1" applyAlignment="1">
      <alignment vertical="center"/>
    </xf>
    <xf numFmtId="181" fontId="0" fillId="0" borderId="8" xfId="16" applyNumberFormat="1" applyBorder="1" applyAlignment="1">
      <alignment horizontal="right" vertical="center"/>
    </xf>
    <xf numFmtId="181" fontId="0" fillId="0" borderId="7" xfId="16" applyNumberFormat="1" applyBorder="1" applyAlignment="1">
      <alignment horizontal="right" vertical="center"/>
    </xf>
    <xf numFmtId="181" fontId="0" fillId="0" borderId="1" xfId="16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82" fontId="0" fillId="0" borderId="8" xfId="0" applyNumberFormat="1" applyBorder="1" applyAlignment="1">
      <alignment horizontal="right" vertical="center"/>
    </xf>
    <xf numFmtId="182" fontId="0" fillId="0" borderId="7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752475" cy="866775"/>
          <a:chOff x="1" y="73"/>
          <a:chExt cx="69" cy="9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10</xdr:row>
      <xdr:rowOff>371475</xdr:rowOff>
    </xdr:from>
    <xdr:to>
      <xdr:col>1</xdr:col>
      <xdr:colOff>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3448050"/>
          <a:ext cx="752475" cy="866775"/>
          <a:chOff x="1" y="73"/>
          <a:chExt cx="69" cy="91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752475</xdr:colOff>
      <xdr:row>22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6819900"/>
          <a:ext cx="742950" cy="762000"/>
          <a:chOff x="1" y="73"/>
          <a:chExt cx="69" cy="91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</xdr:col>
      <xdr:colOff>0</xdr:colOff>
      <xdr:row>24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705600"/>
          <a:ext cx="647700" cy="762000"/>
          <a:chOff x="1" y="704"/>
          <a:chExt cx="63" cy="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13</xdr:row>
      <xdr:rowOff>9525</xdr:rowOff>
    </xdr:from>
    <xdr:to>
      <xdr:col>1</xdr:col>
      <xdr:colOff>0</xdr:colOff>
      <xdr:row>15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9525" y="3514725"/>
          <a:ext cx="647700" cy="762000"/>
          <a:chOff x="1" y="704"/>
          <a:chExt cx="63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276225"/>
          <a:ext cx="647700" cy="790575"/>
          <a:chOff x="1" y="704"/>
          <a:chExt cx="63" cy="8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76225"/>
          <a:ext cx="676275" cy="762000"/>
          <a:chOff x="1" y="704"/>
          <a:chExt cx="63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838575"/>
          <a:ext cx="695325" cy="638175"/>
          <a:chOff x="1" y="704"/>
          <a:chExt cx="63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0</xdr:colOff>
      <xdr:row>19</xdr:row>
      <xdr:rowOff>647700</xdr:rowOff>
    </xdr:to>
    <xdr:grpSp>
      <xdr:nvGrpSpPr>
        <xdr:cNvPr id="9" name="Group 9"/>
        <xdr:cNvGrpSpPr>
          <a:grpSpLocks/>
        </xdr:cNvGrpSpPr>
      </xdr:nvGrpSpPr>
      <xdr:grpSpPr>
        <a:xfrm>
          <a:off x="0" y="6153150"/>
          <a:ext cx="695325" cy="638175"/>
          <a:chOff x="1" y="704"/>
          <a:chExt cx="63" cy="8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476250</xdr:rowOff>
    </xdr:from>
    <xdr:to>
      <xdr:col>0</xdr:col>
      <xdr:colOff>619125</xdr:colOff>
      <xdr:row>15</xdr:row>
      <xdr:rowOff>476250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76200" y="5838825"/>
          <a:ext cx="542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457200</xdr:colOff>
      <xdr:row>25</xdr:row>
      <xdr:rowOff>0</xdr:rowOff>
    </xdr:from>
    <xdr:to>
      <xdr:col>1</xdr:col>
      <xdr:colOff>190500</xdr:colOff>
      <xdr:row>25</xdr:row>
      <xdr:rowOff>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457200" y="80391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76200</xdr:colOff>
      <xdr:row>25</xdr:row>
      <xdr:rowOff>0</xdr:rowOff>
    </xdr:from>
    <xdr:to>
      <xdr:col>0</xdr:col>
      <xdr:colOff>676275</xdr:colOff>
      <xdr:row>25</xdr:row>
      <xdr:rowOff>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76200" y="803910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1133475</xdr:rowOff>
    </xdr:to>
    <xdr:sp>
      <xdr:nvSpPr>
        <xdr:cNvPr id="4" name="Line 19"/>
        <xdr:cNvSpPr>
          <a:spLocks/>
        </xdr:cNvSpPr>
      </xdr:nvSpPr>
      <xdr:spPr>
        <a:xfrm>
          <a:off x="0" y="266700"/>
          <a:ext cx="8667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142875</xdr:rowOff>
    </xdr:from>
    <xdr:to>
      <xdr:col>0</xdr:col>
      <xdr:colOff>809625</xdr:colOff>
      <xdr:row>3</xdr:row>
      <xdr:rowOff>0</xdr:rowOff>
    </xdr:to>
    <xdr:sp>
      <xdr:nvSpPr>
        <xdr:cNvPr id="5" name="TextBox 20"/>
        <xdr:cNvSpPr txBox="1">
          <a:spLocks noChangeArrowheads="1"/>
        </xdr:cNvSpPr>
      </xdr:nvSpPr>
      <xdr:spPr>
        <a:xfrm>
          <a:off x="295275" y="409575"/>
          <a:ext cx="52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76200</xdr:colOff>
      <xdr:row>3</xdr:row>
      <xdr:rowOff>781050</xdr:rowOff>
    </xdr:from>
    <xdr:to>
      <xdr:col>0</xdr:col>
      <xdr:colOff>619125</xdr:colOff>
      <xdr:row>3</xdr:row>
      <xdr:rowOff>1047750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76200" y="14287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1133475</xdr:rowOff>
    </xdr:to>
    <xdr:sp>
      <xdr:nvSpPr>
        <xdr:cNvPr id="7" name="Line 22"/>
        <xdr:cNvSpPr>
          <a:spLocks/>
        </xdr:cNvSpPr>
      </xdr:nvSpPr>
      <xdr:spPr>
        <a:xfrm>
          <a:off x="0" y="266700"/>
          <a:ext cx="8667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142875</xdr:rowOff>
    </xdr:from>
    <xdr:to>
      <xdr:col>0</xdr:col>
      <xdr:colOff>809625</xdr:colOff>
      <xdr:row>3</xdr:row>
      <xdr:rowOff>0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295275" y="409575"/>
          <a:ext cx="52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76200</xdr:colOff>
      <xdr:row>3</xdr:row>
      <xdr:rowOff>781050</xdr:rowOff>
    </xdr:from>
    <xdr:to>
      <xdr:col>0</xdr:col>
      <xdr:colOff>619125</xdr:colOff>
      <xdr:row>3</xdr:row>
      <xdr:rowOff>1047750</xdr:rowOff>
    </xdr:to>
    <xdr:sp>
      <xdr:nvSpPr>
        <xdr:cNvPr id="9" name="TextBox 24"/>
        <xdr:cNvSpPr txBox="1">
          <a:spLocks noChangeArrowheads="1"/>
        </xdr:cNvSpPr>
      </xdr:nvSpPr>
      <xdr:spPr>
        <a:xfrm>
          <a:off x="76200" y="14287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2</xdr:col>
      <xdr:colOff>9525</xdr:colOff>
      <xdr:row>16</xdr:row>
      <xdr:rowOff>0</xdr:rowOff>
    </xdr:to>
    <xdr:sp>
      <xdr:nvSpPr>
        <xdr:cNvPr id="10" name="Line 25"/>
        <xdr:cNvSpPr>
          <a:spLocks/>
        </xdr:cNvSpPr>
      </xdr:nvSpPr>
      <xdr:spPr>
        <a:xfrm>
          <a:off x="9525" y="4895850"/>
          <a:ext cx="1085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38100</xdr:rowOff>
    </xdr:from>
    <xdr:to>
      <xdr:col>1</xdr:col>
      <xdr:colOff>190500</xdr:colOff>
      <xdr:row>14</xdr:row>
      <xdr:rowOff>314325</xdr:rowOff>
    </xdr:to>
    <xdr:sp>
      <xdr:nvSpPr>
        <xdr:cNvPr id="11" name="TextBox 26"/>
        <xdr:cNvSpPr txBox="1">
          <a:spLocks noChangeArrowheads="1"/>
        </xdr:cNvSpPr>
      </xdr:nvSpPr>
      <xdr:spPr>
        <a:xfrm>
          <a:off x="457200" y="4924425"/>
          <a:ext cx="600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区 分</a:t>
          </a:r>
        </a:p>
      </xdr:txBody>
    </xdr:sp>
    <xdr:clientData/>
  </xdr:twoCellAnchor>
  <xdr:twoCellAnchor>
    <xdr:from>
      <xdr:col>0</xdr:col>
      <xdr:colOff>76200</xdr:colOff>
      <xdr:row>15</xdr:row>
      <xdr:rowOff>142875</xdr:rowOff>
    </xdr:from>
    <xdr:to>
      <xdr:col>0</xdr:col>
      <xdr:colOff>676275</xdr:colOff>
      <xdr:row>15</xdr:row>
      <xdr:rowOff>371475</xdr:rowOff>
    </xdr:to>
    <xdr:sp>
      <xdr:nvSpPr>
        <xdr:cNvPr id="12" name="TextBox 27"/>
        <xdr:cNvSpPr txBox="1">
          <a:spLocks noChangeArrowheads="1"/>
        </xdr:cNvSpPr>
      </xdr:nvSpPr>
      <xdr:spPr>
        <a:xfrm>
          <a:off x="76200" y="5505450"/>
          <a:ext cx="600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年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9"/>
  <sheetViews>
    <sheetView showGridLines="0" tabSelected="1" workbookViewId="0" topLeftCell="A1">
      <selection activeCell="A31" sqref="A31"/>
    </sheetView>
  </sheetViews>
  <sheetFormatPr defaultColWidth="9.00390625" defaultRowHeight="12.75"/>
  <cols>
    <col min="1" max="3" width="10.00390625" style="1" customWidth="1"/>
    <col min="4" max="4" width="5.75390625" style="1" customWidth="1"/>
    <col min="5" max="5" width="4.25390625" style="1" customWidth="1"/>
    <col min="6" max="8" width="10.00390625" style="1" customWidth="1"/>
    <col min="9" max="9" width="12.625" style="1" customWidth="1"/>
    <col min="10" max="16384" width="9.125" style="1" customWidth="1"/>
  </cols>
  <sheetData>
    <row r="1" spans="1:9" ht="21">
      <c r="A1" s="80" t="s">
        <v>24</v>
      </c>
      <c r="B1" s="80"/>
      <c r="C1" s="80"/>
      <c r="D1" s="80"/>
      <c r="E1" s="80"/>
      <c r="F1" s="80"/>
      <c r="G1" s="80"/>
      <c r="H1" s="80"/>
      <c r="I1" s="80"/>
    </row>
    <row r="3" spans="1:9" ht="13.5">
      <c r="A3" s="2" t="s">
        <v>0</v>
      </c>
      <c r="H3" s="83" t="s">
        <v>22</v>
      </c>
      <c r="I3" s="83"/>
    </row>
    <row r="4" spans="8:9" ht="7.5" customHeight="1">
      <c r="H4" s="84"/>
      <c r="I4" s="84"/>
    </row>
    <row r="5" spans="1:9" ht="22.5" customHeight="1">
      <c r="A5" s="69"/>
      <c r="B5" s="76" t="s">
        <v>4</v>
      </c>
      <c r="C5" s="74" t="s">
        <v>1</v>
      </c>
      <c r="D5" s="71" t="s">
        <v>6</v>
      </c>
      <c r="E5" s="72"/>
      <c r="F5" s="72"/>
      <c r="G5" s="72"/>
      <c r="H5" s="73"/>
      <c r="I5" s="78" t="s">
        <v>8</v>
      </c>
    </row>
    <row r="6" spans="1:9" ht="45" customHeight="1">
      <c r="A6" s="70"/>
      <c r="B6" s="75"/>
      <c r="C6" s="75"/>
      <c r="D6" s="71" t="s">
        <v>5</v>
      </c>
      <c r="E6" s="73"/>
      <c r="F6" s="8" t="s">
        <v>2</v>
      </c>
      <c r="G6" s="9" t="s">
        <v>7</v>
      </c>
      <c r="H6" s="8" t="s">
        <v>3</v>
      </c>
      <c r="I6" s="66"/>
    </row>
    <row r="7" spans="1:9" ht="30" customHeight="1">
      <c r="A7" s="10" t="s">
        <v>107</v>
      </c>
      <c r="B7" s="6">
        <v>25210</v>
      </c>
      <c r="C7" s="6">
        <v>47482</v>
      </c>
      <c r="D7" s="77">
        <v>43561</v>
      </c>
      <c r="E7" s="61"/>
      <c r="F7" s="6">
        <v>3078</v>
      </c>
      <c r="G7" s="6">
        <v>8</v>
      </c>
      <c r="H7" s="6">
        <v>835</v>
      </c>
      <c r="I7" s="3" t="s">
        <v>12</v>
      </c>
    </row>
    <row r="8" spans="1:9" ht="30" customHeight="1">
      <c r="A8" s="10" t="s">
        <v>9</v>
      </c>
      <c r="B8" s="6">
        <v>22911</v>
      </c>
      <c r="C8" s="6">
        <v>45674</v>
      </c>
      <c r="D8" s="77">
        <v>40766</v>
      </c>
      <c r="E8" s="61"/>
      <c r="F8" s="6">
        <v>4269</v>
      </c>
      <c r="G8" s="6">
        <v>8</v>
      </c>
      <c r="H8" s="6">
        <v>631</v>
      </c>
      <c r="I8" s="3" t="s">
        <v>12</v>
      </c>
    </row>
    <row r="9" spans="1:9" ht="30" customHeight="1">
      <c r="A9" s="10" t="s">
        <v>10</v>
      </c>
      <c r="B9" s="6">
        <v>22440</v>
      </c>
      <c r="C9" s="6">
        <v>47327</v>
      </c>
      <c r="D9" s="77">
        <v>42483</v>
      </c>
      <c r="E9" s="61"/>
      <c r="F9" s="6">
        <v>3787</v>
      </c>
      <c r="G9" s="6">
        <v>9</v>
      </c>
      <c r="H9" s="6">
        <v>1048</v>
      </c>
      <c r="I9" s="3" t="s">
        <v>12</v>
      </c>
    </row>
    <row r="10" spans="1:9" ht="30" customHeight="1">
      <c r="A10" s="31" t="s">
        <v>32</v>
      </c>
      <c r="B10" s="6">
        <v>22304</v>
      </c>
      <c r="C10" s="6">
        <v>44275</v>
      </c>
      <c r="D10" s="77">
        <v>39796</v>
      </c>
      <c r="E10" s="61"/>
      <c r="F10" s="6">
        <v>3639</v>
      </c>
      <c r="G10" s="6">
        <v>10</v>
      </c>
      <c r="H10" s="6">
        <v>750</v>
      </c>
      <c r="I10" s="32" t="s">
        <v>12</v>
      </c>
    </row>
    <row r="11" spans="1:9" ht="30" customHeight="1" thickBot="1">
      <c r="A11" s="11" t="s">
        <v>108</v>
      </c>
      <c r="B11" s="39">
        <v>22642</v>
      </c>
      <c r="C11" s="40">
        <v>43667</v>
      </c>
      <c r="D11" s="87">
        <v>39079</v>
      </c>
      <c r="E11" s="88"/>
      <c r="F11" s="41">
        <v>3931</v>
      </c>
      <c r="G11" s="42">
        <v>9</v>
      </c>
      <c r="H11" s="42">
        <v>648</v>
      </c>
      <c r="I11" s="38" t="s">
        <v>12</v>
      </c>
    </row>
    <row r="12" spans="1:9" ht="67.5" customHeight="1" thickTop="1">
      <c r="A12" s="34"/>
      <c r="B12" s="35" t="s">
        <v>25</v>
      </c>
      <c r="C12" s="85" t="s">
        <v>13</v>
      </c>
      <c r="D12" s="86"/>
      <c r="F12" s="81" t="s">
        <v>26</v>
      </c>
      <c r="G12" s="82"/>
      <c r="H12" s="82"/>
      <c r="I12" s="82"/>
    </row>
    <row r="13" spans="1:4" ht="30" customHeight="1">
      <c r="A13" s="10" t="s">
        <v>107</v>
      </c>
      <c r="B13" s="6">
        <v>130</v>
      </c>
      <c r="C13" s="67">
        <v>4</v>
      </c>
      <c r="D13" s="67"/>
    </row>
    <row r="14" spans="1:4" ht="30" customHeight="1">
      <c r="A14" s="10" t="s">
        <v>9</v>
      </c>
      <c r="B14" s="6">
        <v>123</v>
      </c>
      <c r="C14" s="67">
        <v>3.7</v>
      </c>
      <c r="D14" s="67"/>
    </row>
    <row r="15" spans="1:4" ht="30" customHeight="1">
      <c r="A15" s="10" t="s">
        <v>10</v>
      </c>
      <c r="B15" s="6">
        <v>130</v>
      </c>
      <c r="C15" s="67">
        <v>3.8</v>
      </c>
      <c r="D15" s="67"/>
    </row>
    <row r="16" spans="1:4" ht="30" customHeight="1">
      <c r="A16" s="10" t="s">
        <v>11</v>
      </c>
      <c r="B16" s="6">
        <v>121</v>
      </c>
      <c r="C16" s="67">
        <v>3.6</v>
      </c>
      <c r="D16" s="67"/>
    </row>
    <row r="17" spans="1:4" ht="30" customHeight="1">
      <c r="A17" s="12" t="s">
        <v>108</v>
      </c>
      <c r="B17" s="44">
        <v>120</v>
      </c>
      <c r="C17" s="59">
        <v>3.5</v>
      </c>
      <c r="D17" s="60"/>
    </row>
    <row r="18" ht="26.25" customHeight="1"/>
    <row r="19" spans="1:7" ht="13.5">
      <c r="A19" s="2" t="s">
        <v>14</v>
      </c>
      <c r="F19" s="83" t="s">
        <v>21</v>
      </c>
      <c r="G19" s="83"/>
    </row>
    <row r="20" spans="6:7" ht="7.5" customHeight="1">
      <c r="F20" s="84"/>
      <c r="G20" s="84"/>
    </row>
    <row r="21" spans="1:7" ht="22.5" customHeight="1">
      <c r="A21" s="64"/>
      <c r="B21" s="71" t="s">
        <v>15</v>
      </c>
      <c r="C21" s="72"/>
      <c r="D21" s="72"/>
      <c r="E21" s="73"/>
      <c r="F21" s="76" t="s">
        <v>20</v>
      </c>
      <c r="G21" s="78" t="s">
        <v>19</v>
      </c>
    </row>
    <row r="22" spans="1:7" ht="37.5" customHeight="1">
      <c r="A22" s="65"/>
      <c r="B22" s="13" t="s">
        <v>16</v>
      </c>
      <c r="C22" s="9" t="s">
        <v>17</v>
      </c>
      <c r="D22" s="66" t="s">
        <v>18</v>
      </c>
      <c r="E22" s="70"/>
      <c r="F22" s="75"/>
      <c r="G22" s="66"/>
    </row>
    <row r="23" spans="1:7" ht="30" customHeight="1">
      <c r="A23" s="10" t="s">
        <v>107</v>
      </c>
      <c r="B23" s="7">
        <v>121</v>
      </c>
      <c r="C23" s="6">
        <v>29822</v>
      </c>
      <c r="D23" s="79">
        <f>SUM(B23:C23)</f>
        <v>29943</v>
      </c>
      <c r="E23" s="61"/>
      <c r="F23" s="14">
        <v>82</v>
      </c>
      <c r="G23" s="5">
        <v>96</v>
      </c>
    </row>
    <row r="24" spans="1:7" ht="30" customHeight="1">
      <c r="A24" s="10" t="s">
        <v>9</v>
      </c>
      <c r="B24" s="7">
        <v>106</v>
      </c>
      <c r="C24" s="6">
        <v>30129</v>
      </c>
      <c r="D24" s="79">
        <f>SUM(B24:C24)</f>
        <v>30235</v>
      </c>
      <c r="E24" s="61"/>
      <c r="F24" s="14">
        <v>82.8</v>
      </c>
      <c r="G24" s="5">
        <v>96</v>
      </c>
    </row>
    <row r="25" spans="1:7" ht="30" customHeight="1">
      <c r="A25" s="10" t="s">
        <v>10</v>
      </c>
      <c r="B25" s="7">
        <v>63</v>
      </c>
      <c r="C25" s="6">
        <v>30368</v>
      </c>
      <c r="D25" s="79">
        <f>SUM(B25:C25)</f>
        <v>30431</v>
      </c>
      <c r="E25" s="61"/>
      <c r="F25" s="14">
        <v>83.3</v>
      </c>
      <c r="G25" s="5">
        <v>96</v>
      </c>
    </row>
    <row r="26" spans="1:7" ht="30" customHeight="1">
      <c r="A26" s="10" t="s">
        <v>11</v>
      </c>
      <c r="B26" s="7">
        <v>102</v>
      </c>
      <c r="C26" s="6">
        <v>29743</v>
      </c>
      <c r="D26" s="79">
        <f>SUM(B26:C26)</f>
        <v>29845</v>
      </c>
      <c r="E26" s="61"/>
      <c r="F26" s="14">
        <v>81.8</v>
      </c>
      <c r="G26" s="5">
        <v>96</v>
      </c>
    </row>
    <row r="27" spans="1:8" ht="30" customHeight="1">
      <c r="A27" s="12" t="s">
        <v>108</v>
      </c>
      <c r="B27" s="53">
        <v>74</v>
      </c>
      <c r="C27" s="54">
        <v>29202</v>
      </c>
      <c r="D27" s="62">
        <f>SUM(B27:C27)</f>
        <v>29276</v>
      </c>
      <c r="E27" s="63"/>
      <c r="F27" s="43">
        <v>80.2</v>
      </c>
      <c r="G27" s="45">
        <v>96</v>
      </c>
      <c r="H27" s="22"/>
    </row>
    <row r="28" ht="7.5" customHeight="1"/>
    <row r="29" spans="7:9" ht="13.5">
      <c r="G29" s="68" t="s">
        <v>23</v>
      </c>
      <c r="H29" s="68"/>
      <c r="I29" s="68"/>
    </row>
  </sheetData>
  <mergeCells count="32">
    <mergeCell ref="A1:I1"/>
    <mergeCell ref="F12:I12"/>
    <mergeCell ref="F19:G20"/>
    <mergeCell ref="H3:I4"/>
    <mergeCell ref="C12:D12"/>
    <mergeCell ref="C13:D13"/>
    <mergeCell ref="C14:D14"/>
    <mergeCell ref="I5:I6"/>
    <mergeCell ref="D10:E10"/>
    <mergeCell ref="D11:E11"/>
    <mergeCell ref="F21:F22"/>
    <mergeCell ref="G21:G22"/>
    <mergeCell ref="D26:E26"/>
    <mergeCell ref="D25:E25"/>
    <mergeCell ref="D24:E24"/>
    <mergeCell ref="D23:E23"/>
    <mergeCell ref="B21:E21"/>
    <mergeCell ref="A21:A22"/>
    <mergeCell ref="D22:E22"/>
    <mergeCell ref="C16:D16"/>
    <mergeCell ref="C15:D15"/>
    <mergeCell ref="C17:D17"/>
    <mergeCell ref="G29:I29"/>
    <mergeCell ref="A5:A6"/>
    <mergeCell ref="D5:H5"/>
    <mergeCell ref="D6:E6"/>
    <mergeCell ref="C5:C6"/>
    <mergeCell ref="B5:B6"/>
    <mergeCell ref="D9:E9"/>
    <mergeCell ref="D8:E8"/>
    <mergeCell ref="D7:E7"/>
    <mergeCell ref="D27:E27"/>
  </mergeCells>
  <printOptions/>
  <pageMargins left="0.75" right="0.75" top="1" bottom="0.57" header="0.512" footer="0.512"/>
  <pageSetup firstPageNumber="45" useFirstPageNumber="1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31"/>
  <sheetViews>
    <sheetView showGridLines="0" workbookViewId="0" topLeftCell="A1">
      <selection activeCell="A31" sqref="A31"/>
    </sheetView>
  </sheetViews>
  <sheetFormatPr defaultColWidth="9.00390625" defaultRowHeight="12.75"/>
  <cols>
    <col min="1" max="1" width="8.625" style="1" customWidth="1"/>
    <col min="2" max="2" width="7.875" style="1" customWidth="1"/>
    <col min="3" max="3" width="2.125" style="1" customWidth="1"/>
    <col min="4" max="4" width="5.75390625" style="1" customWidth="1"/>
    <col min="5" max="5" width="2.875" style="1" customWidth="1"/>
    <col min="6" max="6" width="5.00390625" style="1" customWidth="1"/>
    <col min="7" max="7" width="2.875" style="1" customWidth="1"/>
    <col min="8" max="8" width="5.00390625" style="1" customWidth="1"/>
    <col min="9" max="9" width="2.875" style="1" customWidth="1"/>
    <col min="10" max="10" width="5.00390625" style="1" customWidth="1"/>
    <col min="11" max="11" width="2.875" style="1" customWidth="1"/>
    <col min="12" max="13" width="5.00390625" style="1" customWidth="1"/>
    <col min="14" max="14" width="2.875" style="1" customWidth="1"/>
    <col min="15" max="17" width="8.625" style="1" customWidth="1"/>
    <col min="18" max="16384" width="9.125" style="1" customWidth="1"/>
  </cols>
  <sheetData>
    <row r="1" ht="13.5">
      <c r="A1" s="2" t="s">
        <v>27</v>
      </c>
    </row>
    <row r="2" ht="7.5" customHeight="1"/>
    <row r="3" spans="1:10" ht="21" customHeight="1">
      <c r="A3" s="69"/>
      <c r="B3" s="102" t="s">
        <v>54</v>
      </c>
      <c r="C3" s="102"/>
      <c r="D3" s="102"/>
      <c r="E3" s="102"/>
      <c r="F3" s="102"/>
      <c r="G3" s="102"/>
      <c r="H3" s="102"/>
      <c r="I3" s="102"/>
      <c r="J3" s="102"/>
    </row>
    <row r="4" spans="1:10" ht="21" customHeight="1">
      <c r="A4" s="101"/>
      <c r="B4" s="72" t="s">
        <v>50</v>
      </c>
      <c r="C4" s="72"/>
      <c r="D4" s="72"/>
      <c r="E4" s="71" t="s">
        <v>51</v>
      </c>
      <c r="F4" s="72"/>
      <c r="G4" s="72"/>
      <c r="H4" s="73"/>
      <c r="I4" s="78" t="s">
        <v>49</v>
      </c>
      <c r="J4" s="102"/>
    </row>
    <row r="5" spans="1:10" ht="21" customHeight="1">
      <c r="A5" s="70"/>
      <c r="B5" s="17" t="s">
        <v>52</v>
      </c>
      <c r="C5" s="71" t="s">
        <v>53</v>
      </c>
      <c r="D5" s="72"/>
      <c r="E5" s="71" t="s">
        <v>52</v>
      </c>
      <c r="F5" s="73"/>
      <c r="G5" s="66" t="s">
        <v>53</v>
      </c>
      <c r="H5" s="70"/>
      <c r="I5" s="66"/>
      <c r="J5" s="66"/>
    </row>
    <row r="6" spans="1:10" ht="29.25" customHeight="1">
      <c r="A6" s="10" t="s">
        <v>109</v>
      </c>
      <c r="B6" s="22">
        <v>3</v>
      </c>
      <c r="C6" s="104">
        <v>369</v>
      </c>
      <c r="D6" s="103"/>
      <c r="E6" s="104">
        <v>58</v>
      </c>
      <c r="F6" s="106"/>
      <c r="G6" s="103">
        <v>255</v>
      </c>
      <c r="H6" s="106"/>
      <c r="I6" s="103">
        <v>44</v>
      </c>
      <c r="J6" s="103"/>
    </row>
    <row r="7" spans="1:10" ht="29.25" customHeight="1">
      <c r="A7" s="10" t="s">
        <v>30</v>
      </c>
      <c r="B7" s="22">
        <v>3</v>
      </c>
      <c r="C7" s="104">
        <v>347</v>
      </c>
      <c r="D7" s="103"/>
      <c r="E7" s="104">
        <v>60</v>
      </c>
      <c r="F7" s="106"/>
      <c r="G7" s="103">
        <v>225</v>
      </c>
      <c r="H7" s="106"/>
      <c r="I7" s="103">
        <v>44</v>
      </c>
      <c r="J7" s="103"/>
    </row>
    <row r="8" spans="1:10" ht="29.25" customHeight="1">
      <c r="A8" s="10" t="s">
        <v>31</v>
      </c>
      <c r="B8" s="22">
        <v>3</v>
      </c>
      <c r="C8" s="104">
        <v>347</v>
      </c>
      <c r="D8" s="103"/>
      <c r="E8" s="104">
        <v>58</v>
      </c>
      <c r="F8" s="106"/>
      <c r="G8" s="103">
        <v>225</v>
      </c>
      <c r="H8" s="106"/>
      <c r="I8" s="103">
        <v>47</v>
      </c>
      <c r="J8" s="103"/>
    </row>
    <row r="9" spans="1:10" ht="29.25" customHeight="1">
      <c r="A9" s="10" t="s">
        <v>32</v>
      </c>
      <c r="B9" s="22">
        <v>3</v>
      </c>
      <c r="C9" s="104">
        <v>347</v>
      </c>
      <c r="D9" s="103"/>
      <c r="E9" s="104">
        <v>48</v>
      </c>
      <c r="F9" s="106"/>
      <c r="G9" s="104">
        <v>223</v>
      </c>
      <c r="H9" s="105"/>
      <c r="I9" s="103">
        <v>49</v>
      </c>
      <c r="J9" s="103"/>
    </row>
    <row r="10" spans="1:15" ht="29.25" customHeight="1">
      <c r="A10" s="23" t="s">
        <v>108</v>
      </c>
      <c r="B10" s="27">
        <v>3</v>
      </c>
      <c r="C10" s="93">
        <v>347</v>
      </c>
      <c r="D10" s="95"/>
      <c r="E10" s="93">
        <v>48</v>
      </c>
      <c r="F10" s="95"/>
      <c r="G10" s="93">
        <v>223</v>
      </c>
      <c r="H10" s="95"/>
      <c r="I10" s="93">
        <v>48</v>
      </c>
      <c r="J10" s="94"/>
      <c r="L10" s="109" t="s">
        <v>56</v>
      </c>
      <c r="M10" s="109"/>
      <c r="N10" s="109"/>
      <c r="O10" s="109"/>
    </row>
    <row r="11" ht="24.75" customHeight="1"/>
    <row r="12" spans="1:13" ht="13.5">
      <c r="A12" s="2" t="s">
        <v>33</v>
      </c>
      <c r="K12" s="83" t="s">
        <v>57</v>
      </c>
      <c r="L12" s="83"/>
      <c r="M12" s="83"/>
    </row>
    <row r="13" spans="11:13" ht="7.5" customHeight="1">
      <c r="K13" s="84"/>
      <c r="L13" s="84"/>
      <c r="M13" s="84"/>
    </row>
    <row r="14" spans="1:13" ht="30" customHeight="1">
      <c r="A14" s="102"/>
      <c r="B14" s="107" t="s">
        <v>34</v>
      </c>
      <c r="C14" s="69"/>
      <c r="D14" s="72" t="s">
        <v>55</v>
      </c>
      <c r="E14" s="72"/>
      <c r="F14" s="72"/>
      <c r="G14" s="72"/>
      <c r="H14" s="72"/>
      <c r="I14" s="72"/>
      <c r="J14" s="72"/>
      <c r="K14" s="72"/>
      <c r="L14" s="107" t="s">
        <v>39</v>
      </c>
      <c r="M14" s="102"/>
    </row>
    <row r="15" spans="1:13" ht="30" customHeight="1">
      <c r="A15" s="66"/>
      <c r="B15" s="108"/>
      <c r="C15" s="70"/>
      <c r="D15" s="66" t="s">
        <v>35</v>
      </c>
      <c r="E15" s="66"/>
      <c r="F15" s="71" t="s">
        <v>36</v>
      </c>
      <c r="G15" s="73"/>
      <c r="H15" s="66" t="s">
        <v>37</v>
      </c>
      <c r="I15" s="66"/>
      <c r="J15" s="71" t="s">
        <v>38</v>
      </c>
      <c r="K15" s="72"/>
      <c r="L15" s="108"/>
      <c r="M15" s="66"/>
    </row>
    <row r="16" spans="1:13" ht="29.25" customHeight="1">
      <c r="A16" s="21" t="s">
        <v>109</v>
      </c>
      <c r="B16" s="77">
        <v>5756</v>
      </c>
      <c r="C16" s="61"/>
      <c r="D16" s="79">
        <v>2679</v>
      </c>
      <c r="E16" s="79"/>
      <c r="F16" s="77">
        <v>1573</v>
      </c>
      <c r="G16" s="61"/>
      <c r="H16" s="79">
        <v>1502</v>
      </c>
      <c r="I16" s="79"/>
      <c r="J16" s="77">
        <v>2</v>
      </c>
      <c r="K16" s="61"/>
      <c r="L16" s="100">
        <v>15.8</v>
      </c>
      <c r="M16" s="100"/>
    </row>
    <row r="17" spans="1:13" ht="29.25" customHeight="1">
      <c r="A17" s="21" t="s">
        <v>30</v>
      </c>
      <c r="B17" s="77">
        <v>5497</v>
      </c>
      <c r="C17" s="61"/>
      <c r="D17" s="79">
        <v>2502</v>
      </c>
      <c r="E17" s="79"/>
      <c r="F17" s="77">
        <v>1523</v>
      </c>
      <c r="G17" s="61"/>
      <c r="H17" s="79">
        <v>1467</v>
      </c>
      <c r="I17" s="79"/>
      <c r="J17" s="77">
        <v>5</v>
      </c>
      <c r="K17" s="61"/>
      <c r="L17" s="100">
        <v>15</v>
      </c>
      <c r="M17" s="100"/>
    </row>
    <row r="18" spans="1:13" ht="29.25" customHeight="1">
      <c r="A18" s="21" t="s">
        <v>31</v>
      </c>
      <c r="B18" s="77">
        <v>5390</v>
      </c>
      <c r="C18" s="61"/>
      <c r="D18" s="79">
        <v>2485</v>
      </c>
      <c r="E18" s="79"/>
      <c r="F18" s="77">
        <v>1405</v>
      </c>
      <c r="G18" s="61"/>
      <c r="H18" s="79">
        <v>1493</v>
      </c>
      <c r="I18" s="79"/>
      <c r="J18" s="77">
        <v>7</v>
      </c>
      <c r="K18" s="61"/>
      <c r="L18" s="100">
        <v>14.8</v>
      </c>
      <c r="M18" s="100"/>
    </row>
    <row r="19" spans="1:13" ht="29.25" customHeight="1">
      <c r="A19" s="21" t="s">
        <v>32</v>
      </c>
      <c r="B19" s="77">
        <v>5161</v>
      </c>
      <c r="C19" s="61"/>
      <c r="D19" s="79">
        <v>2400</v>
      </c>
      <c r="E19" s="79"/>
      <c r="F19" s="77">
        <v>1382</v>
      </c>
      <c r="G19" s="61"/>
      <c r="H19" s="79">
        <v>1374</v>
      </c>
      <c r="I19" s="79"/>
      <c r="J19" s="77">
        <v>5</v>
      </c>
      <c r="K19" s="61"/>
      <c r="L19" s="100">
        <v>14.1</v>
      </c>
      <c r="M19" s="100"/>
    </row>
    <row r="20" spans="1:16" ht="29.25" customHeight="1">
      <c r="A20" s="12" t="s">
        <v>108</v>
      </c>
      <c r="B20" s="91">
        <v>4880</v>
      </c>
      <c r="C20" s="92"/>
      <c r="D20" s="91">
        <v>2232</v>
      </c>
      <c r="E20" s="92"/>
      <c r="F20" s="91">
        <v>1273</v>
      </c>
      <c r="G20" s="92"/>
      <c r="H20" s="91">
        <v>1370</v>
      </c>
      <c r="I20" s="92"/>
      <c r="J20" s="91">
        <v>5</v>
      </c>
      <c r="K20" s="92"/>
      <c r="L20" s="89">
        <v>13.4</v>
      </c>
      <c r="M20" s="90"/>
      <c r="O20" s="109" t="s">
        <v>56</v>
      </c>
      <c r="P20" s="109"/>
    </row>
    <row r="21" ht="24.75" customHeight="1"/>
    <row r="22" spans="1:17" ht="13.5">
      <c r="A22" s="2" t="s">
        <v>40</v>
      </c>
      <c r="O22" s="83" t="s">
        <v>57</v>
      </c>
      <c r="P22" s="83"/>
      <c r="Q22" s="83"/>
    </row>
    <row r="23" spans="15:18" ht="7.5" customHeight="1">
      <c r="O23" s="84"/>
      <c r="P23" s="84"/>
      <c r="Q23" s="84"/>
      <c r="R23" s="24"/>
    </row>
    <row r="24" spans="1:18" ht="60" customHeight="1">
      <c r="A24" s="18"/>
      <c r="B24" s="8" t="s">
        <v>41</v>
      </c>
      <c r="C24" s="72" t="s">
        <v>42</v>
      </c>
      <c r="D24" s="72"/>
      <c r="E24" s="71" t="s">
        <v>43</v>
      </c>
      <c r="F24" s="73"/>
      <c r="G24" s="72" t="s">
        <v>44</v>
      </c>
      <c r="H24" s="72"/>
      <c r="I24" s="98" t="s">
        <v>45</v>
      </c>
      <c r="J24" s="73"/>
      <c r="K24" s="99" t="s">
        <v>46</v>
      </c>
      <c r="L24" s="72"/>
      <c r="M24" s="98" t="s">
        <v>47</v>
      </c>
      <c r="N24" s="73"/>
      <c r="O24" s="25" t="s">
        <v>110</v>
      </c>
      <c r="P24" s="9" t="s">
        <v>48</v>
      </c>
      <c r="Q24" s="9" t="s">
        <v>111</v>
      </c>
      <c r="R24" s="37" t="s">
        <v>112</v>
      </c>
    </row>
    <row r="25" spans="1:18" ht="29.25" customHeight="1">
      <c r="A25" s="21" t="s">
        <v>109</v>
      </c>
      <c r="B25" s="6">
        <f>SUM(C25:Q25)</f>
        <v>16732</v>
      </c>
      <c r="C25" s="79">
        <v>1079</v>
      </c>
      <c r="D25" s="79"/>
      <c r="E25" s="77">
        <v>613</v>
      </c>
      <c r="F25" s="61"/>
      <c r="G25" s="79">
        <v>1536</v>
      </c>
      <c r="H25" s="79"/>
      <c r="I25" s="77">
        <v>2600</v>
      </c>
      <c r="J25" s="61"/>
      <c r="K25" s="79">
        <v>1886</v>
      </c>
      <c r="L25" s="79"/>
      <c r="M25" s="77">
        <v>2165</v>
      </c>
      <c r="N25" s="61"/>
      <c r="O25" s="5">
        <v>1128</v>
      </c>
      <c r="P25" s="6">
        <v>314</v>
      </c>
      <c r="Q25" s="6">
        <v>5411</v>
      </c>
      <c r="R25" s="21" t="s">
        <v>106</v>
      </c>
    </row>
    <row r="26" spans="1:18" ht="29.25" customHeight="1">
      <c r="A26" s="21" t="s">
        <v>30</v>
      </c>
      <c r="B26" s="6">
        <f>SUM(C26:Q26)</f>
        <v>15276</v>
      </c>
      <c r="C26" s="79">
        <v>1026</v>
      </c>
      <c r="D26" s="79"/>
      <c r="E26" s="77">
        <v>598</v>
      </c>
      <c r="F26" s="61"/>
      <c r="G26" s="79">
        <v>547</v>
      </c>
      <c r="H26" s="79"/>
      <c r="I26" s="77">
        <v>558</v>
      </c>
      <c r="J26" s="61"/>
      <c r="K26" s="79">
        <v>1988</v>
      </c>
      <c r="L26" s="79"/>
      <c r="M26" s="77">
        <v>2214</v>
      </c>
      <c r="N26" s="61"/>
      <c r="O26" s="5">
        <v>1081</v>
      </c>
      <c r="P26" s="6">
        <v>370</v>
      </c>
      <c r="Q26" s="6">
        <v>6894</v>
      </c>
      <c r="R26" s="21" t="s">
        <v>106</v>
      </c>
    </row>
    <row r="27" spans="1:18" ht="29.25" customHeight="1">
      <c r="A27" s="21" t="s">
        <v>31</v>
      </c>
      <c r="B27" s="6">
        <f>SUM(C27:Q27)</f>
        <v>15727</v>
      </c>
      <c r="C27" s="79">
        <v>618</v>
      </c>
      <c r="D27" s="79"/>
      <c r="E27" s="77">
        <v>534</v>
      </c>
      <c r="F27" s="61"/>
      <c r="G27" s="79">
        <v>602</v>
      </c>
      <c r="H27" s="79"/>
      <c r="I27" s="77">
        <v>614</v>
      </c>
      <c r="J27" s="61"/>
      <c r="K27" s="79">
        <v>1950</v>
      </c>
      <c r="L27" s="79"/>
      <c r="M27" s="77">
        <v>2335</v>
      </c>
      <c r="N27" s="61"/>
      <c r="O27" s="5">
        <v>983</v>
      </c>
      <c r="P27" s="6">
        <v>353</v>
      </c>
      <c r="Q27" s="6">
        <v>7738</v>
      </c>
      <c r="R27" s="21" t="s">
        <v>106</v>
      </c>
    </row>
    <row r="28" spans="1:18" ht="29.25" customHeight="1">
      <c r="A28" s="21" t="s">
        <v>32</v>
      </c>
      <c r="B28" s="6">
        <f>SUM(C28:Q28)</f>
        <v>14325</v>
      </c>
      <c r="C28" s="79">
        <v>718</v>
      </c>
      <c r="D28" s="79"/>
      <c r="E28" s="77">
        <v>532</v>
      </c>
      <c r="F28" s="61"/>
      <c r="G28" s="79">
        <v>516</v>
      </c>
      <c r="H28" s="79"/>
      <c r="I28" s="96" t="s">
        <v>106</v>
      </c>
      <c r="J28" s="97"/>
      <c r="K28" s="79">
        <v>356</v>
      </c>
      <c r="L28" s="79"/>
      <c r="M28" s="77">
        <v>2130</v>
      </c>
      <c r="N28" s="61"/>
      <c r="O28" s="5">
        <v>1158</v>
      </c>
      <c r="P28" s="6">
        <v>330</v>
      </c>
      <c r="Q28" s="6">
        <v>8585</v>
      </c>
      <c r="R28" s="21" t="s">
        <v>106</v>
      </c>
    </row>
    <row r="29" spans="1:18" ht="29.25" customHeight="1">
      <c r="A29" s="23" t="s">
        <v>108</v>
      </c>
      <c r="B29" s="46">
        <v>13089</v>
      </c>
      <c r="C29" s="91">
        <v>31</v>
      </c>
      <c r="D29" s="92"/>
      <c r="E29" s="91">
        <v>3</v>
      </c>
      <c r="F29" s="92"/>
      <c r="G29" s="91">
        <v>450</v>
      </c>
      <c r="H29" s="92"/>
      <c r="I29" s="91" t="s">
        <v>106</v>
      </c>
      <c r="J29" s="92"/>
      <c r="K29" s="91">
        <v>2</v>
      </c>
      <c r="L29" s="92"/>
      <c r="M29" s="91">
        <v>1929</v>
      </c>
      <c r="N29" s="92"/>
      <c r="O29" s="46">
        <v>932</v>
      </c>
      <c r="P29" s="46">
        <v>308</v>
      </c>
      <c r="Q29" s="46">
        <v>8526</v>
      </c>
      <c r="R29" s="47">
        <v>908</v>
      </c>
    </row>
    <row r="30" ht="7.5" customHeight="1"/>
    <row r="31" spans="15:17" ht="12.75">
      <c r="O31" s="83" t="s">
        <v>56</v>
      </c>
      <c r="P31" s="83"/>
      <c r="Q31" s="83"/>
    </row>
  </sheetData>
  <mergeCells count="107">
    <mergeCell ref="O31:Q31"/>
    <mergeCell ref="K12:M13"/>
    <mergeCell ref="O22:Q23"/>
    <mergeCell ref="D17:E17"/>
    <mergeCell ref="D16:E16"/>
    <mergeCell ref="D19:E19"/>
    <mergeCell ref="D18:E18"/>
    <mergeCell ref="H19:I19"/>
    <mergeCell ref="H18:I18"/>
    <mergeCell ref="H16:I16"/>
    <mergeCell ref="L10:O10"/>
    <mergeCell ref="O20:P20"/>
    <mergeCell ref="C9:D9"/>
    <mergeCell ref="C8:D8"/>
    <mergeCell ref="L14:M15"/>
    <mergeCell ref="B19:C19"/>
    <mergeCell ref="B18:C18"/>
    <mergeCell ref="B17:C17"/>
    <mergeCell ref="B16:C16"/>
    <mergeCell ref="H17:I17"/>
    <mergeCell ref="A14:A15"/>
    <mergeCell ref="B14:C15"/>
    <mergeCell ref="D14:K14"/>
    <mergeCell ref="J15:K15"/>
    <mergeCell ref="H15:I15"/>
    <mergeCell ref="F15:G15"/>
    <mergeCell ref="D15:E15"/>
    <mergeCell ref="C6:D6"/>
    <mergeCell ref="G6:H6"/>
    <mergeCell ref="E9:F9"/>
    <mergeCell ref="E8:F8"/>
    <mergeCell ref="E7:F7"/>
    <mergeCell ref="E6:F6"/>
    <mergeCell ref="I4:J5"/>
    <mergeCell ref="B3:J3"/>
    <mergeCell ref="I9:J9"/>
    <mergeCell ref="I8:J8"/>
    <mergeCell ref="I7:J7"/>
    <mergeCell ref="I6:J6"/>
    <mergeCell ref="G9:H9"/>
    <mergeCell ref="G8:H8"/>
    <mergeCell ref="G7:H7"/>
    <mergeCell ref="C7:D7"/>
    <mergeCell ref="A3:A5"/>
    <mergeCell ref="C5:D5"/>
    <mergeCell ref="E5:F5"/>
    <mergeCell ref="G5:H5"/>
    <mergeCell ref="E4:H4"/>
    <mergeCell ref="B4:D4"/>
    <mergeCell ref="J18:K18"/>
    <mergeCell ref="J17:K17"/>
    <mergeCell ref="J16:K16"/>
    <mergeCell ref="F19:G19"/>
    <mergeCell ref="F18:G18"/>
    <mergeCell ref="F17:G17"/>
    <mergeCell ref="F16:G16"/>
    <mergeCell ref="L19:M19"/>
    <mergeCell ref="L18:M18"/>
    <mergeCell ref="L17:M17"/>
    <mergeCell ref="L16:M16"/>
    <mergeCell ref="M24:N24"/>
    <mergeCell ref="K24:L24"/>
    <mergeCell ref="I24:J24"/>
    <mergeCell ref="G24:H24"/>
    <mergeCell ref="E24:F24"/>
    <mergeCell ref="C24:D24"/>
    <mergeCell ref="M28:N28"/>
    <mergeCell ref="M27:N27"/>
    <mergeCell ref="M26:N26"/>
    <mergeCell ref="M25:N25"/>
    <mergeCell ref="K28:L28"/>
    <mergeCell ref="K27:L27"/>
    <mergeCell ref="K26:L26"/>
    <mergeCell ref="K25:L25"/>
    <mergeCell ref="I28:J28"/>
    <mergeCell ref="I27:J27"/>
    <mergeCell ref="I26:J26"/>
    <mergeCell ref="I25:J25"/>
    <mergeCell ref="C25:D25"/>
    <mergeCell ref="G28:H28"/>
    <mergeCell ref="G27:H27"/>
    <mergeCell ref="G26:H26"/>
    <mergeCell ref="G25:H25"/>
    <mergeCell ref="E28:F28"/>
    <mergeCell ref="E27:F27"/>
    <mergeCell ref="E26:F26"/>
    <mergeCell ref="E25:F25"/>
    <mergeCell ref="I10:J10"/>
    <mergeCell ref="B20:C20"/>
    <mergeCell ref="D20:E20"/>
    <mergeCell ref="F20:G20"/>
    <mergeCell ref="H20:I20"/>
    <mergeCell ref="J20:K20"/>
    <mergeCell ref="C10:D10"/>
    <mergeCell ref="E10:F10"/>
    <mergeCell ref="G10:H10"/>
    <mergeCell ref="J19:K19"/>
    <mergeCell ref="L20:M20"/>
    <mergeCell ref="C29:D29"/>
    <mergeCell ref="E29:F29"/>
    <mergeCell ref="G29:H29"/>
    <mergeCell ref="I29:J29"/>
    <mergeCell ref="K29:L29"/>
    <mergeCell ref="M29:N29"/>
    <mergeCell ref="C28:D28"/>
    <mergeCell ref="C27:D27"/>
    <mergeCell ref="C26:D26"/>
  </mergeCells>
  <printOptions/>
  <pageMargins left="0.59" right="0.41" top="1" bottom="0.68" header="0.512" footer="0.512"/>
  <pageSetup firstPageNumber="46" useFirstPageNumber="1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R25"/>
  <sheetViews>
    <sheetView showGridLines="0" workbookViewId="0" topLeftCell="A1">
      <selection activeCell="A31" sqref="A31"/>
    </sheetView>
  </sheetViews>
  <sheetFormatPr defaultColWidth="9.00390625" defaultRowHeight="12.75"/>
  <cols>
    <col min="1" max="2" width="9.125" style="1" customWidth="1"/>
    <col min="3" max="3" width="0.875" style="1" customWidth="1"/>
    <col min="4" max="4" width="8.25390625" style="1" customWidth="1"/>
    <col min="5" max="5" width="1.75390625" style="1" customWidth="1"/>
    <col min="6" max="6" width="7.375" style="1" customWidth="1"/>
    <col min="7" max="7" width="2.625" style="1" customWidth="1"/>
    <col min="8" max="8" width="6.875" style="1" customWidth="1"/>
    <col min="9" max="9" width="3.125" style="1" customWidth="1"/>
    <col min="10" max="10" width="6.00390625" style="1" customWidth="1"/>
    <col min="11" max="11" width="4.00390625" style="1" customWidth="1"/>
    <col min="12" max="12" width="5.125" style="1" customWidth="1"/>
    <col min="13" max="13" width="4.875" style="1" customWidth="1"/>
    <col min="14" max="14" width="4.25390625" style="1" customWidth="1"/>
    <col min="15" max="16" width="9.125" style="1" customWidth="1"/>
    <col min="17" max="17" width="10.25390625" style="1" customWidth="1"/>
    <col min="18" max="18" width="10.00390625" style="1" customWidth="1"/>
    <col min="19" max="16384" width="9.125" style="1" customWidth="1"/>
  </cols>
  <sheetData>
    <row r="1" spans="1:13" ht="13.5">
      <c r="A1" s="2" t="s">
        <v>58</v>
      </c>
      <c r="J1" s="83" t="s">
        <v>57</v>
      </c>
      <c r="K1" s="83"/>
      <c r="L1" s="83"/>
      <c r="M1" s="83"/>
    </row>
    <row r="2" spans="10:13" ht="7.5" customHeight="1">
      <c r="J2" s="84"/>
      <c r="K2" s="84"/>
      <c r="L2" s="84"/>
      <c r="M2" s="84"/>
    </row>
    <row r="3" spans="1:18" ht="60.75" customHeight="1">
      <c r="A3" s="26"/>
      <c r="B3" s="99" t="s">
        <v>63</v>
      </c>
      <c r="C3" s="99"/>
      <c r="D3" s="98" t="s">
        <v>64</v>
      </c>
      <c r="E3" s="111"/>
      <c r="F3" s="99" t="s">
        <v>65</v>
      </c>
      <c r="G3" s="99"/>
      <c r="H3" s="98" t="s">
        <v>66</v>
      </c>
      <c r="I3" s="111"/>
      <c r="J3" s="98" t="s">
        <v>74</v>
      </c>
      <c r="K3" s="111"/>
      <c r="L3" s="99" t="s">
        <v>67</v>
      </c>
      <c r="M3" s="99"/>
      <c r="N3" s="16"/>
      <c r="O3" s="16"/>
      <c r="P3" s="16"/>
      <c r="R3" s="15"/>
    </row>
    <row r="4" spans="1:16" ht="26.25" customHeight="1">
      <c r="A4" s="10" t="s">
        <v>109</v>
      </c>
      <c r="B4" s="79">
        <v>9447</v>
      </c>
      <c r="C4" s="79"/>
      <c r="D4" s="77">
        <v>1645</v>
      </c>
      <c r="E4" s="61"/>
      <c r="F4" s="79">
        <v>3045</v>
      </c>
      <c r="G4" s="79"/>
      <c r="H4" s="77">
        <v>1934</v>
      </c>
      <c r="I4" s="61"/>
      <c r="J4" s="77">
        <v>1761</v>
      </c>
      <c r="K4" s="61"/>
      <c r="L4" s="79">
        <v>2813</v>
      </c>
      <c r="M4" s="79"/>
      <c r="N4" s="19"/>
      <c r="O4" s="19"/>
      <c r="P4" s="19"/>
    </row>
    <row r="5" spans="1:16" ht="26.25" customHeight="1">
      <c r="A5" s="10" t="s">
        <v>30</v>
      </c>
      <c r="B5" s="79">
        <v>9834</v>
      </c>
      <c r="C5" s="79"/>
      <c r="D5" s="77">
        <v>1832</v>
      </c>
      <c r="E5" s="61"/>
      <c r="F5" s="79">
        <v>3118</v>
      </c>
      <c r="G5" s="79"/>
      <c r="H5" s="77">
        <v>2179</v>
      </c>
      <c r="I5" s="61"/>
      <c r="J5" s="77">
        <v>1848</v>
      </c>
      <c r="K5" s="61"/>
      <c r="L5" s="79">
        <v>2941</v>
      </c>
      <c r="M5" s="79"/>
      <c r="N5" s="19"/>
      <c r="O5" s="19"/>
      <c r="P5" s="19"/>
    </row>
    <row r="6" spans="1:16" ht="26.25" customHeight="1">
      <c r="A6" s="10" t="s">
        <v>31</v>
      </c>
      <c r="B6" s="79">
        <v>5271</v>
      </c>
      <c r="C6" s="79"/>
      <c r="D6" s="77">
        <v>1700</v>
      </c>
      <c r="E6" s="61"/>
      <c r="F6" s="79">
        <v>3008</v>
      </c>
      <c r="G6" s="79"/>
      <c r="H6" s="77">
        <v>1945</v>
      </c>
      <c r="I6" s="61"/>
      <c r="J6" s="77">
        <v>2060</v>
      </c>
      <c r="K6" s="61"/>
      <c r="L6" s="79">
        <v>2775</v>
      </c>
      <c r="M6" s="79"/>
      <c r="N6" s="19"/>
      <c r="O6" s="19"/>
      <c r="P6" s="19"/>
    </row>
    <row r="7" spans="1:16" ht="26.25" customHeight="1">
      <c r="A7" s="10" t="s">
        <v>32</v>
      </c>
      <c r="B7" s="79">
        <v>3564</v>
      </c>
      <c r="C7" s="79"/>
      <c r="D7" s="77">
        <v>1734</v>
      </c>
      <c r="E7" s="61"/>
      <c r="F7" s="79">
        <v>2791</v>
      </c>
      <c r="G7" s="79"/>
      <c r="H7" s="77">
        <v>2075</v>
      </c>
      <c r="I7" s="61"/>
      <c r="J7" s="77">
        <v>1583</v>
      </c>
      <c r="K7" s="61"/>
      <c r="L7" s="79">
        <v>2661</v>
      </c>
      <c r="M7" s="79"/>
      <c r="N7" s="19"/>
      <c r="O7" s="19"/>
      <c r="P7" s="19"/>
    </row>
    <row r="8" spans="1:16" ht="26.25" customHeight="1">
      <c r="A8" s="23" t="s">
        <v>108</v>
      </c>
      <c r="B8" s="117">
        <v>3309</v>
      </c>
      <c r="C8" s="118"/>
      <c r="D8" s="117">
        <v>1234</v>
      </c>
      <c r="E8" s="118"/>
      <c r="F8" s="117">
        <v>2660</v>
      </c>
      <c r="G8" s="118"/>
      <c r="H8" s="117">
        <v>1405</v>
      </c>
      <c r="I8" s="118"/>
      <c r="J8" s="117">
        <v>1557</v>
      </c>
      <c r="K8" s="118"/>
      <c r="L8" s="117">
        <v>2825</v>
      </c>
      <c r="M8" s="119"/>
      <c r="N8" s="19"/>
      <c r="O8" s="19"/>
      <c r="P8" s="19"/>
    </row>
    <row r="9" ht="7.5" customHeight="1"/>
    <row r="10" spans="10:13" ht="12.75">
      <c r="J10" s="110" t="s">
        <v>56</v>
      </c>
      <c r="K10" s="110"/>
      <c r="L10" s="110"/>
      <c r="M10" s="110"/>
    </row>
    <row r="11" ht="47.25" customHeight="1"/>
    <row r="12" spans="1:16" ht="13.5">
      <c r="A12" s="2" t="s">
        <v>59</v>
      </c>
      <c r="O12" s="83" t="s">
        <v>57</v>
      </c>
      <c r="P12" s="83"/>
    </row>
    <row r="13" spans="15:16" ht="7.5" customHeight="1">
      <c r="O13" s="84"/>
      <c r="P13" s="84"/>
    </row>
    <row r="14" spans="1:18" ht="51" customHeight="1">
      <c r="A14" s="26"/>
      <c r="B14" s="18" t="s">
        <v>69</v>
      </c>
      <c r="C14" s="98" t="s">
        <v>75</v>
      </c>
      <c r="D14" s="73"/>
      <c r="E14" s="72" t="s">
        <v>60</v>
      </c>
      <c r="F14" s="72"/>
      <c r="G14" s="71" t="s">
        <v>61</v>
      </c>
      <c r="H14" s="73"/>
      <c r="I14" s="98" t="s">
        <v>70</v>
      </c>
      <c r="J14" s="111"/>
      <c r="K14" s="98" t="s">
        <v>71</v>
      </c>
      <c r="L14" s="111"/>
      <c r="M14" s="71" t="s">
        <v>68</v>
      </c>
      <c r="N14" s="73"/>
      <c r="O14" s="9" t="s">
        <v>72</v>
      </c>
      <c r="P14" s="25" t="s">
        <v>73</v>
      </c>
      <c r="Q14" s="3"/>
      <c r="R14" s="16"/>
    </row>
    <row r="15" spans="1:18" ht="26.25" customHeight="1">
      <c r="A15" s="10" t="s">
        <v>28</v>
      </c>
      <c r="B15" s="19">
        <f>SUM(C15,E15,G15,I15,K15,M15,O15,P15,B21,C21,E21,G21,I21)</f>
        <v>763</v>
      </c>
      <c r="C15" s="77">
        <v>240</v>
      </c>
      <c r="D15" s="61"/>
      <c r="E15" s="116">
        <v>19</v>
      </c>
      <c r="F15" s="116"/>
      <c r="G15" s="77">
        <v>160</v>
      </c>
      <c r="H15" s="61"/>
      <c r="I15" s="77">
        <v>5</v>
      </c>
      <c r="J15" s="61"/>
      <c r="K15" s="77">
        <v>91</v>
      </c>
      <c r="L15" s="61"/>
      <c r="M15" s="77">
        <v>61</v>
      </c>
      <c r="N15" s="61"/>
      <c r="O15" s="6">
        <v>9</v>
      </c>
      <c r="P15" s="19">
        <v>12</v>
      </c>
      <c r="Q15" s="19"/>
      <c r="R15" s="19"/>
    </row>
    <row r="16" spans="1:18" ht="26.25" customHeight="1">
      <c r="A16" s="10" t="s">
        <v>29</v>
      </c>
      <c r="B16" s="19">
        <f>SUM(C16,E16,G16,I16,K16,M16,O16,P16,B22,C22,E22,G22,I22)</f>
        <v>757</v>
      </c>
      <c r="C16" s="77">
        <v>247</v>
      </c>
      <c r="D16" s="61"/>
      <c r="E16" s="116">
        <v>12</v>
      </c>
      <c r="F16" s="116"/>
      <c r="G16" s="77">
        <v>119</v>
      </c>
      <c r="H16" s="61"/>
      <c r="I16" s="77">
        <v>4</v>
      </c>
      <c r="J16" s="61"/>
      <c r="K16" s="77">
        <v>109</v>
      </c>
      <c r="L16" s="61"/>
      <c r="M16" s="77">
        <v>74</v>
      </c>
      <c r="N16" s="61"/>
      <c r="O16" s="6">
        <v>10</v>
      </c>
      <c r="P16" s="19">
        <v>15</v>
      </c>
      <c r="Q16" s="19"/>
      <c r="R16" s="19"/>
    </row>
    <row r="17" spans="1:18" ht="26.25" customHeight="1">
      <c r="A17" s="10" t="s">
        <v>30</v>
      </c>
      <c r="B17" s="19">
        <f>SUM(C17,E17,G17,I17,K17,M17,O17,P17,B23,C23,E23,G23,I23)</f>
        <v>759</v>
      </c>
      <c r="C17" s="77">
        <v>239</v>
      </c>
      <c r="D17" s="61"/>
      <c r="E17" s="116">
        <v>11</v>
      </c>
      <c r="F17" s="116"/>
      <c r="G17" s="77">
        <v>139</v>
      </c>
      <c r="H17" s="61"/>
      <c r="I17" s="77">
        <v>5</v>
      </c>
      <c r="J17" s="61"/>
      <c r="K17" s="77">
        <v>113</v>
      </c>
      <c r="L17" s="61"/>
      <c r="M17" s="77">
        <v>53</v>
      </c>
      <c r="N17" s="61"/>
      <c r="O17" s="6">
        <v>12</v>
      </c>
      <c r="P17" s="19">
        <v>10</v>
      </c>
      <c r="Q17" s="19"/>
      <c r="R17" s="19"/>
    </row>
    <row r="18" spans="1:18" ht="26.25" customHeight="1">
      <c r="A18" s="10" t="s">
        <v>31</v>
      </c>
      <c r="B18" s="5">
        <f>SUM(C18,E18,G18,I18,K18,M18,O18,P18,B24,C24,E24,G24,I24)</f>
        <v>779</v>
      </c>
      <c r="C18" s="77">
        <v>236</v>
      </c>
      <c r="D18" s="61"/>
      <c r="E18" s="79">
        <v>16</v>
      </c>
      <c r="F18" s="79"/>
      <c r="G18" s="77">
        <v>165</v>
      </c>
      <c r="H18" s="61"/>
      <c r="I18" s="77">
        <v>1</v>
      </c>
      <c r="J18" s="61"/>
      <c r="K18" s="77">
        <v>103</v>
      </c>
      <c r="L18" s="61"/>
      <c r="M18" s="77">
        <v>56</v>
      </c>
      <c r="N18" s="61"/>
      <c r="O18" s="6">
        <v>11</v>
      </c>
      <c r="P18" s="5">
        <v>11</v>
      </c>
      <c r="Q18" s="19"/>
      <c r="R18" s="19"/>
    </row>
    <row r="19" spans="1:18" ht="26.25" customHeight="1" thickBot="1">
      <c r="A19" s="11" t="s">
        <v>32</v>
      </c>
      <c r="B19" s="48">
        <v>773</v>
      </c>
      <c r="C19" s="120">
        <v>226</v>
      </c>
      <c r="D19" s="121"/>
      <c r="E19" s="120">
        <v>13</v>
      </c>
      <c r="F19" s="121"/>
      <c r="G19" s="120">
        <v>151</v>
      </c>
      <c r="H19" s="121"/>
      <c r="I19" s="120">
        <v>2</v>
      </c>
      <c r="J19" s="121"/>
      <c r="K19" s="120">
        <v>102</v>
      </c>
      <c r="L19" s="121"/>
      <c r="M19" s="120">
        <v>63</v>
      </c>
      <c r="N19" s="121"/>
      <c r="O19" s="50">
        <v>13</v>
      </c>
      <c r="P19" s="49">
        <v>10</v>
      </c>
      <c r="Q19" s="19"/>
      <c r="R19" s="19"/>
    </row>
    <row r="20" spans="1:16" ht="51.75" customHeight="1" thickTop="1">
      <c r="A20" s="36"/>
      <c r="B20" s="30" t="s">
        <v>76</v>
      </c>
      <c r="C20" s="112" t="s">
        <v>62</v>
      </c>
      <c r="D20" s="113"/>
      <c r="E20" s="86" t="s">
        <v>77</v>
      </c>
      <c r="F20" s="86"/>
      <c r="G20" s="112" t="s">
        <v>78</v>
      </c>
      <c r="H20" s="113"/>
      <c r="I20" s="86" t="s">
        <v>38</v>
      </c>
      <c r="J20" s="86"/>
      <c r="K20" s="3"/>
      <c r="L20" s="3"/>
      <c r="M20" s="114" t="s">
        <v>79</v>
      </c>
      <c r="N20" s="115"/>
      <c r="O20" s="115"/>
      <c r="P20" s="115"/>
    </row>
    <row r="21" spans="1:15" ht="26.25" customHeight="1">
      <c r="A21" s="10" t="s">
        <v>28</v>
      </c>
      <c r="B21" s="5">
        <v>26</v>
      </c>
      <c r="C21" s="77">
        <v>28</v>
      </c>
      <c r="D21" s="61"/>
      <c r="E21" s="79">
        <v>20</v>
      </c>
      <c r="F21" s="79"/>
      <c r="G21" s="77">
        <v>4</v>
      </c>
      <c r="H21" s="61"/>
      <c r="I21" s="79">
        <v>88</v>
      </c>
      <c r="J21" s="79"/>
      <c r="K21" s="19"/>
      <c r="L21" s="19"/>
      <c r="M21" s="19"/>
      <c r="N21" s="19"/>
      <c r="O21" s="19"/>
    </row>
    <row r="22" spans="1:15" ht="26.25" customHeight="1">
      <c r="A22" s="10" t="s">
        <v>29</v>
      </c>
      <c r="B22" s="5">
        <v>31</v>
      </c>
      <c r="C22" s="77">
        <v>37</v>
      </c>
      <c r="D22" s="61"/>
      <c r="E22" s="79">
        <v>19</v>
      </c>
      <c r="F22" s="79"/>
      <c r="G22" s="77">
        <v>1</v>
      </c>
      <c r="H22" s="61"/>
      <c r="I22" s="79">
        <v>79</v>
      </c>
      <c r="J22" s="79"/>
      <c r="K22" s="19"/>
      <c r="L22" s="19"/>
      <c r="M22" s="19"/>
      <c r="N22" s="19"/>
      <c r="O22" s="19"/>
    </row>
    <row r="23" spans="1:15" ht="26.25" customHeight="1">
      <c r="A23" s="10" t="s">
        <v>30</v>
      </c>
      <c r="B23" s="5">
        <v>26</v>
      </c>
      <c r="C23" s="77">
        <v>30</v>
      </c>
      <c r="D23" s="61"/>
      <c r="E23" s="79">
        <v>19</v>
      </c>
      <c r="F23" s="79"/>
      <c r="G23" s="77">
        <v>1</v>
      </c>
      <c r="H23" s="61"/>
      <c r="I23" s="79">
        <v>101</v>
      </c>
      <c r="J23" s="79"/>
      <c r="K23" s="19"/>
      <c r="L23" s="19"/>
      <c r="M23" s="19"/>
      <c r="N23" s="19"/>
      <c r="O23" s="19"/>
    </row>
    <row r="24" spans="1:15" ht="26.25" customHeight="1">
      <c r="A24" s="10" t="s">
        <v>31</v>
      </c>
      <c r="B24" s="5">
        <v>27</v>
      </c>
      <c r="C24" s="77">
        <v>29</v>
      </c>
      <c r="D24" s="61"/>
      <c r="E24" s="79">
        <v>12</v>
      </c>
      <c r="F24" s="79"/>
      <c r="G24" s="96" t="s">
        <v>106</v>
      </c>
      <c r="H24" s="97"/>
      <c r="I24" s="79">
        <v>112</v>
      </c>
      <c r="J24" s="79"/>
      <c r="K24" s="19"/>
      <c r="L24" s="19"/>
      <c r="M24" s="19"/>
      <c r="N24" s="19"/>
      <c r="O24" s="19"/>
    </row>
    <row r="25" spans="1:12" ht="26.25" customHeight="1">
      <c r="A25" s="23" t="s">
        <v>32</v>
      </c>
      <c r="B25" s="51">
        <v>25</v>
      </c>
      <c r="C25" s="122">
        <v>31</v>
      </c>
      <c r="D25" s="123"/>
      <c r="E25" s="122">
        <v>20</v>
      </c>
      <c r="F25" s="123"/>
      <c r="G25" s="122" t="s">
        <v>106</v>
      </c>
      <c r="H25" s="123"/>
      <c r="I25" s="122">
        <v>117</v>
      </c>
      <c r="J25" s="124"/>
      <c r="K25" s="19"/>
      <c r="L25" s="19"/>
    </row>
  </sheetData>
  <mergeCells count="100">
    <mergeCell ref="C19:D19"/>
    <mergeCell ref="E19:F19"/>
    <mergeCell ref="G19:H19"/>
    <mergeCell ref="I19:J19"/>
    <mergeCell ref="C25:D25"/>
    <mergeCell ref="E25:F25"/>
    <mergeCell ref="G25:H25"/>
    <mergeCell ref="I25:J25"/>
    <mergeCell ref="J8:K8"/>
    <mergeCell ref="L8:M8"/>
    <mergeCell ref="F5:G5"/>
    <mergeCell ref="K19:L19"/>
    <mergeCell ref="M19:N19"/>
    <mergeCell ref="K16:L16"/>
    <mergeCell ref="K15:L15"/>
    <mergeCell ref="M18:N18"/>
    <mergeCell ref="M17:N17"/>
    <mergeCell ref="M16:N16"/>
    <mergeCell ref="B8:C8"/>
    <mergeCell ref="D8:E8"/>
    <mergeCell ref="F8:G8"/>
    <mergeCell ref="H8:I8"/>
    <mergeCell ref="L5:M5"/>
    <mergeCell ref="J4:K4"/>
    <mergeCell ref="L4:M4"/>
    <mergeCell ref="J5:K5"/>
    <mergeCell ref="C14:D14"/>
    <mergeCell ref="D3:E3"/>
    <mergeCell ref="E14:F14"/>
    <mergeCell ref="F3:G3"/>
    <mergeCell ref="B7:C7"/>
    <mergeCell ref="B6:C6"/>
    <mergeCell ref="B5:C5"/>
    <mergeCell ref="B4:C4"/>
    <mergeCell ref="F4:G4"/>
    <mergeCell ref="G14:H14"/>
    <mergeCell ref="M20:P20"/>
    <mergeCell ref="C20:D20"/>
    <mergeCell ref="H7:I7"/>
    <mergeCell ref="H6:I6"/>
    <mergeCell ref="E17:F17"/>
    <mergeCell ref="E16:F16"/>
    <mergeCell ref="E15:F15"/>
    <mergeCell ref="C18:D18"/>
    <mergeCell ref="C17:D17"/>
    <mergeCell ref="C16:D16"/>
    <mergeCell ref="C24:D24"/>
    <mergeCell ref="C23:D23"/>
    <mergeCell ref="F6:G6"/>
    <mergeCell ref="F7:G7"/>
    <mergeCell ref="D7:E7"/>
    <mergeCell ref="D6:E6"/>
    <mergeCell ref="G20:H20"/>
    <mergeCell ref="E20:F20"/>
    <mergeCell ref="E18:F18"/>
    <mergeCell ref="E24:F24"/>
    <mergeCell ref="C15:D15"/>
    <mergeCell ref="G24:H24"/>
    <mergeCell ref="G23:H23"/>
    <mergeCell ref="G22:H22"/>
    <mergeCell ref="G21:H21"/>
    <mergeCell ref="E23:F23"/>
    <mergeCell ref="E22:F22"/>
    <mergeCell ref="E21:F21"/>
    <mergeCell ref="C22:D22"/>
    <mergeCell ref="C21:D21"/>
    <mergeCell ref="G18:H18"/>
    <mergeCell ref="I16:J16"/>
    <mergeCell ref="I15:J15"/>
    <mergeCell ref="G17:H17"/>
    <mergeCell ref="G16:H16"/>
    <mergeCell ref="G15:H15"/>
    <mergeCell ref="I18:J18"/>
    <mergeCell ref="I17:J17"/>
    <mergeCell ref="K18:L18"/>
    <mergeCell ref="I20:J20"/>
    <mergeCell ref="I24:J24"/>
    <mergeCell ref="I23:J23"/>
    <mergeCell ref="I22:J22"/>
    <mergeCell ref="I21:J21"/>
    <mergeCell ref="O12:P13"/>
    <mergeCell ref="J1:M2"/>
    <mergeCell ref="J3:K3"/>
    <mergeCell ref="I14:J14"/>
    <mergeCell ref="K14:L14"/>
    <mergeCell ref="L3:M3"/>
    <mergeCell ref="M14:N14"/>
    <mergeCell ref="L7:M7"/>
    <mergeCell ref="H3:I3"/>
    <mergeCell ref="L6:M6"/>
    <mergeCell ref="K17:L17"/>
    <mergeCell ref="B3:C3"/>
    <mergeCell ref="J10:M10"/>
    <mergeCell ref="D5:E5"/>
    <mergeCell ref="D4:E4"/>
    <mergeCell ref="H5:I5"/>
    <mergeCell ref="H4:I4"/>
    <mergeCell ref="J7:K7"/>
    <mergeCell ref="J6:K6"/>
    <mergeCell ref="M15:N15"/>
  </mergeCells>
  <printOptions/>
  <pageMargins left="0.66" right="0.39" top="1" bottom="1" header="0.512" footer="0.512"/>
  <pageSetup firstPageNumber="47" useFirstPageNumber="1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R23"/>
  <sheetViews>
    <sheetView showGridLines="0" workbookViewId="0" topLeftCell="A1">
      <selection activeCell="A25" sqref="A25"/>
    </sheetView>
  </sheetViews>
  <sheetFormatPr defaultColWidth="9.00390625" defaultRowHeight="12.75"/>
  <cols>
    <col min="1" max="1" width="11.375" style="1" customWidth="1"/>
    <col min="2" max="3" width="2.875" style="1" customWidth="1"/>
    <col min="4" max="4" width="5.75390625" style="1" customWidth="1"/>
    <col min="5" max="5" width="8.625" style="1" customWidth="1"/>
    <col min="6" max="7" width="6.375" style="1" customWidth="1"/>
    <col min="8" max="13" width="5.75390625" style="1" customWidth="1"/>
    <col min="14" max="15" width="2.875" style="1" customWidth="1"/>
    <col min="16" max="16" width="1.37890625" style="1" customWidth="1"/>
    <col min="17" max="17" width="4.25390625" style="1" customWidth="1"/>
    <col min="18" max="18" width="5.75390625" style="1" customWidth="1"/>
    <col min="19" max="16384" width="9.125" style="1" customWidth="1"/>
  </cols>
  <sheetData>
    <row r="1" spans="1:18" ht="13.5">
      <c r="A1" s="2" t="s">
        <v>81</v>
      </c>
      <c r="M1" s="83" t="s">
        <v>104</v>
      </c>
      <c r="N1" s="83"/>
      <c r="O1" s="83"/>
      <c r="P1" s="83"/>
      <c r="Q1" s="83"/>
      <c r="R1" s="83"/>
    </row>
    <row r="2" spans="13:18" ht="7.5" customHeight="1">
      <c r="M2" s="84"/>
      <c r="N2" s="84"/>
      <c r="O2" s="84"/>
      <c r="P2" s="84"/>
      <c r="Q2" s="84"/>
      <c r="R2" s="84"/>
    </row>
    <row r="3" spans="1:18" ht="30" customHeight="1">
      <c r="A3" s="64"/>
      <c r="B3" s="78" t="s">
        <v>82</v>
      </c>
      <c r="C3" s="102"/>
      <c r="D3" s="76" t="s">
        <v>83</v>
      </c>
      <c r="E3" s="78" t="s">
        <v>84</v>
      </c>
      <c r="F3" s="71" t="s">
        <v>85</v>
      </c>
      <c r="G3" s="73"/>
      <c r="H3" s="72" t="s">
        <v>97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90" customHeight="1">
      <c r="A4" s="65"/>
      <c r="B4" s="66"/>
      <c r="C4" s="66"/>
      <c r="D4" s="75"/>
      <c r="E4" s="66"/>
      <c r="F4" s="9" t="s">
        <v>86</v>
      </c>
      <c r="G4" s="28" t="s">
        <v>87</v>
      </c>
      <c r="H4" s="4" t="s">
        <v>88</v>
      </c>
      <c r="I4" s="9" t="s">
        <v>89</v>
      </c>
      <c r="J4" s="4" t="s">
        <v>90</v>
      </c>
      <c r="K4" s="9" t="s">
        <v>91</v>
      </c>
      <c r="L4" s="4" t="s">
        <v>94</v>
      </c>
      <c r="M4" s="9" t="s">
        <v>95</v>
      </c>
      <c r="N4" s="137" t="s">
        <v>96</v>
      </c>
      <c r="O4" s="137"/>
      <c r="P4" s="98" t="s">
        <v>92</v>
      </c>
      <c r="Q4" s="111"/>
      <c r="R4" s="4" t="s">
        <v>93</v>
      </c>
    </row>
    <row r="5" spans="1:18" ht="25.5" customHeight="1">
      <c r="A5" s="10" t="s">
        <v>107</v>
      </c>
      <c r="B5" s="134">
        <v>243</v>
      </c>
      <c r="C5" s="134"/>
      <c r="D5" s="56">
        <v>477</v>
      </c>
      <c r="E5" s="55">
        <v>11550</v>
      </c>
      <c r="F5" s="14">
        <v>2</v>
      </c>
      <c r="G5" s="29">
        <v>47.5</v>
      </c>
      <c r="H5" s="55">
        <v>11</v>
      </c>
      <c r="I5" s="56">
        <v>18</v>
      </c>
      <c r="J5" s="55">
        <v>62</v>
      </c>
      <c r="K5" s="56">
        <v>130</v>
      </c>
      <c r="L5" s="55">
        <v>31</v>
      </c>
      <c r="M5" s="56">
        <v>173</v>
      </c>
      <c r="N5" s="134">
        <v>16</v>
      </c>
      <c r="O5" s="134"/>
      <c r="P5" s="135">
        <v>36</v>
      </c>
      <c r="Q5" s="136"/>
      <c r="R5" s="21" t="s">
        <v>102</v>
      </c>
    </row>
    <row r="6" spans="1:18" ht="25.5" customHeight="1">
      <c r="A6" s="10" t="s">
        <v>30</v>
      </c>
      <c r="B6" s="134">
        <v>245</v>
      </c>
      <c r="C6" s="134"/>
      <c r="D6" s="56">
        <v>543</v>
      </c>
      <c r="E6" s="55">
        <v>13218</v>
      </c>
      <c r="F6" s="14">
        <v>2.2</v>
      </c>
      <c r="G6" s="29">
        <v>54</v>
      </c>
      <c r="H6" s="55">
        <v>15</v>
      </c>
      <c r="I6" s="56">
        <v>19</v>
      </c>
      <c r="J6" s="55">
        <v>138</v>
      </c>
      <c r="K6" s="56">
        <v>164</v>
      </c>
      <c r="L6" s="55">
        <v>23</v>
      </c>
      <c r="M6" s="56">
        <v>136</v>
      </c>
      <c r="N6" s="134">
        <v>12</v>
      </c>
      <c r="O6" s="134"/>
      <c r="P6" s="135">
        <v>36</v>
      </c>
      <c r="Q6" s="136"/>
      <c r="R6" s="21" t="s">
        <v>102</v>
      </c>
    </row>
    <row r="7" spans="1:18" ht="25.5" customHeight="1">
      <c r="A7" s="10" t="s">
        <v>31</v>
      </c>
      <c r="B7" s="134">
        <v>243</v>
      </c>
      <c r="C7" s="134"/>
      <c r="D7" s="56">
        <v>558</v>
      </c>
      <c r="E7" s="55">
        <v>14066</v>
      </c>
      <c r="F7" s="14">
        <v>2.3</v>
      </c>
      <c r="G7" s="29">
        <v>57.9</v>
      </c>
      <c r="H7" s="55">
        <v>17</v>
      </c>
      <c r="I7" s="56">
        <v>21</v>
      </c>
      <c r="J7" s="55">
        <v>136</v>
      </c>
      <c r="K7" s="56">
        <v>173</v>
      </c>
      <c r="L7" s="55">
        <v>18</v>
      </c>
      <c r="M7" s="56">
        <v>130</v>
      </c>
      <c r="N7" s="134">
        <v>27</v>
      </c>
      <c r="O7" s="134"/>
      <c r="P7" s="135">
        <v>36</v>
      </c>
      <c r="Q7" s="136"/>
      <c r="R7" s="21" t="s">
        <v>102</v>
      </c>
    </row>
    <row r="8" spans="1:18" ht="25.5" customHeight="1">
      <c r="A8" s="10" t="s">
        <v>32</v>
      </c>
      <c r="B8" s="134">
        <v>246</v>
      </c>
      <c r="C8" s="134"/>
      <c r="D8" s="56">
        <v>537</v>
      </c>
      <c r="E8" s="55">
        <v>10704</v>
      </c>
      <c r="F8" s="14">
        <v>2.2</v>
      </c>
      <c r="G8" s="29">
        <v>43.5</v>
      </c>
      <c r="H8" s="55">
        <v>23</v>
      </c>
      <c r="I8" s="56">
        <v>17</v>
      </c>
      <c r="J8" s="55">
        <v>87</v>
      </c>
      <c r="K8" s="56">
        <v>168</v>
      </c>
      <c r="L8" s="55">
        <v>16</v>
      </c>
      <c r="M8" s="56">
        <v>178</v>
      </c>
      <c r="N8" s="134">
        <v>12</v>
      </c>
      <c r="O8" s="134"/>
      <c r="P8" s="135">
        <v>36</v>
      </c>
      <c r="Q8" s="136"/>
      <c r="R8" s="33" t="s">
        <v>102</v>
      </c>
    </row>
    <row r="9" spans="1:18" ht="25.5" customHeight="1">
      <c r="A9" s="23" t="s">
        <v>108</v>
      </c>
      <c r="B9" s="138">
        <v>246</v>
      </c>
      <c r="C9" s="139"/>
      <c r="D9" s="53">
        <v>521</v>
      </c>
      <c r="E9" s="57">
        <v>8590</v>
      </c>
      <c r="F9" s="52">
        <v>2.1</v>
      </c>
      <c r="G9" s="52">
        <v>34.9</v>
      </c>
      <c r="H9" s="57">
        <v>10</v>
      </c>
      <c r="I9" s="57">
        <v>19</v>
      </c>
      <c r="J9" s="58">
        <v>89</v>
      </c>
      <c r="K9" s="53">
        <v>176</v>
      </c>
      <c r="L9" s="57">
        <v>24</v>
      </c>
      <c r="M9" s="57">
        <v>161</v>
      </c>
      <c r="N9" s="138">
        <v>12</v>
      </c>
      <c r="O9" s="139"/>
      <c r="P9" s="138">
        <v>30</v>
      </c>
      <c r="Q9" s="139"/>
      <c r="R9" s="23" t="s">
        <v>102</v>
      </c>
    </row>
    <row r="10" ht="7.5" customHeight="1"/>
    <row r="11" spans="13:18" ht="12.75">
      <c r="M11" s="110" t="s">
        <v>56</v>
      </c>
      <c r="N11" s="110"/>
      <c r="O11" s="110"/>
      <c r="P11" s="110"/>
      <c r="Q11" s="110"/>
      <c r="R11" s="110"/>
    </row>
    <row r="12" ht="75" customHeight="1"/>
    <row r="13" spans="1:16" ht="13.5">
      <c r="A13" s="2" t="s">
        <v>80</v>
      </c>
      <c r="M13" s="83" t="s">
        <v>103</v>
      </c>
      <c r="N13" s="83"/>
      <c r="O13" s="83"/>
      <c r="P13" s="83"/>
    </row>
    <row r="14" spans="13:16" ht="7.5" customHeight="1">
      <c r="M14" s="84"/>
      <c r="N14" s="84"/>
      <c r="O14" s="84"/>
      <c r="P14" s="84"/>
    </row>
    <row r="15" spans="1:16" ht="37.5" customHeight="1">
      <c r="A15" s="102"/>
      <c r="B15" s="102"/>
      <c r="C15" s="71" t="s">
        <v>98</v>
      </c>
      <c r="D15" s="72"/>
      <c r="E15" s="72"/>
      <c r="F15" s="72"/>
      <c r="G15" s="72"/>
      <c r="H15" s="73"/>
      <c r="I15" s="72" t="s">
        <v>99</v>
      </c>
      <c r="J15" s="72"/>
      <c r="K15" s="72"/>
      <c r="L15" s="72"/>
      <c r="M15" s="72"/>
      <c r="N15" s="72"/>
      <c r="O15" s="72"/>
      <c r="P15" s="72"/>
    </row>
    <row r="16" spans="1:16" ht="37.5" customHeight="1">
      <c r="A16" s="66"/>
      <c r="B16" s="66"/>
      <c r="C16" s="71" t="s">
        <v>100</v>
      </c>
      <c r="D16" s="72"/>
      <c r="E16" s="73"/>
      <c r="F16" s="66" t="s">
        <v>101</v>
      </c>
      <c r="G16" s="66"/>
      <c r="H16" s="70"/>
      <c r="I16" s="71" t="s">
        <v>100</v>
      </c>
      <c r="J16" s="72"/>
      <c r="K16" s="73"/>
      <c r="L16" s="66" t="s">
        <v>101</v>
      </c>
      <c r="M16" s="66"/>
      <c r="N16" s="66"/>
      <c r="O16" s="66"/>
      <c r="P16" s="66"/>
    </row>
    <row r="17" spans="1:16" ht="25.5" customHeight="1">
      <c r="A17" s="132" t="s">
        <v>107</v>
      </c>
      <c r="B17" s="133"/>
      <c r="C17" s="130">
        <v>802</v>
      </c>
      <c r="D17" s="131"/>
      <c r="E17" s="101"/>
      <c r="F17" s="128">
        <v>2.84</v>
      </c>
      <c r="G17" s="128"/>
      <c r="H17" s="129"/>
      <c r="I17" s="130">
        <v>694</v>
      </c>
      <c r="J17" s="131"/>
      <c r="K17" s="101"/>
      <c r="L17" s="128">
        <v>2.47</v>
      </c>
      <c r="M17" s="128"/>
      <c r="N17" s="128"/>
      <c r="O17" s="128"/>
      <c r="P17" s="128"/>
    </row>
    <row r="18" spans="1:16" ht="25.5" customHeight="1">
      <c r="A18" s="132" t="s">
        <v>30</v>
      </c>
      <c r="B18" s="133"/>
      <c r="C18" s="130">
        <v>826</v>
      </c>
      <c r="D18" s="131"/>
      <c r="E18" s="101"/>
      <c r="F18" s="128">
        <v>2.92</v>
      </c>
      <c r="G18" s="128"/>
      <c r="H18" s="129"/>
      <c r="I18" s="130">
        <v>724</v>
      </c>
      <c r="J18" s="131"/>
      <c r="K18" s="101"/>
      <c r="L18" s="128">
        <v>2.62</v>
      </c>
      <c r="M18" s="128"/>
      <c r="N18" s="128"/>
      <c r="O18" s="128"/>
      <c r="P18" s="128"/>
    </row>
    <row r="19" spans="1:16" ht="25.5" customHeight="1">
      <c r="A19" s="132" t="s">
        <v>31</v>
      </c>
      <c r="B19" s="133"/>
      <c r="C19" s="130">
        <v>798</v>
      </c>
      <c r="D19" s="131"/>
      <c r="E19" s="101"/>
      <c r="F19" s="128">
        <v>2.82</v>
      </c>
      <c r="G19" s="128"/>
      <c r="H19" s="129"/>
      <c r="I19" s="130">
        <v>648</v>
      </c>
      <c r="J19" s="131"/>
      <c r="K19" s="101"/>
      <c r="L19" s="128">
        <v>2.35</v>
      </c>
      <c r="M19" s="128"/>
      <c r="N19" s="128"/>
      <c r="O19" s="128"/>
      <c r="P19" s="128"/>
    </row>
    <row r="20" spans="1:16" ht="25.5" customHeight="1">
      <c r="A20" s="132" t="s">
        <v>32</v>
      </c>
      <c r="B20" s="133"/>
      <c r="C20" s="130">
        <v>821</v>
      </c>
      <c r="D20" s="131"/>
      <c r="E20" s="101"/>
      <c r="F20" s="128">
        <v>2.97</v>
      </c>
      <c r="G20" s="128"/>
      <c r="H20" s="129"/>
      <c r="I20" s="130">
        <v>667</v>
      </c>
      <c r="J20" s="131"/>
      <c r="K20" s="101"/>
      <c r="L20" s="128">
        <v>2.57</v>
      </c>
      <c r="M20" s="128"/>
      <c r="N20" s="128"/>
      <c r="O20" s="128"/>
      <c r="P20" s="128"/>
    </row>
    <row r="21" spans="1:16" ht="25.5" customHeight="1">
      <c r="A21" s="94" t="s">
        <v>108</v>
      </c>
      <c r="B21" s="95"/>
      <c r="C21" s="108">
        <v>946</v>
      </c>
      <c r="D21" s="66"/>
      <c r="E21" s="70"/>
      <c r="F21" s="125">
        <v>3.24</v>
      </c>
      <c r="G21" s="126"/>
      <c r="H21" s="127"/>
      <c r="I21" s="108">
        <v>763</v>
      </c>
      <c r="J21" s="66"/>
      <c r="K21" s="70"/>
      <c r="L21" s="125">
        <v>2.68</v>
      </c>
      <c r="M21" s="126"/>
      <c r="N21" s="126"/>
      <c r="O21" s="126"/>
      <c r="P21" s="126"/>
    </row>
    <row r="22" ht="7.5" customHeight="1">
      <c r="A22" s="20"/>
    </row>
    <row r="23" spans="1:16" ht="12.75">
      <c r="A23" s="22"/>
      <c r="L23" s="110" t="s">
        <v>105</v>
      </c>
      <c r="M23" s="110"/>
      <c r="N23" s="110"/>
      <c r="O23" s="110"/>
      <c r="P23" s="110"/>
    </row>
  </sheetData>
  <mergeCells count="59">
    <mergeCell ref="L21:P21"/>
    <mergeCell ref="L23:P23"/>
    <mergeCell ref="B9:C9"/>
    <mergeCell ref="A15:B16"/>
    <mergeCell ref="N9:O9"/>
    <mergeCell ref="P9:Q9"/>
    <mergeCell ref="M11:R11"/>
    <mergeCell ref="M13:P14"/>
    <mergeCell ref="M1:R2"/>
    <mergeCell ref="A3:A4"/>
    <mergeCell ref="B3:C4"/>
    <mergeCell ref="D3:D4"/>
    <mergeCell ref="E3:E4"/>
    <mergeCell ref="F3:G3"/>
    <mergeCell ref="H3:R3"/>
    <mergeCell ref="N4:O4"/>
    <mergeCell ref="P4:Q4"/>
    <mergeCell ref="B5:C5"/>
    <mergeCell ref="N5:O5"/>
    <mergeCell ref="P5:Q5"/>
    <mergeCell ref="B6:C6"/>
    <mergeCell ref="N6:O6"/>
    <mergeCell ref="P6:Q6"/>
    <mergeCell ref="B7:C7"/>
    <mergeCell ref="N7:O7"/>
    <mergeCell ref="P7:Q7"/>
    <mergeCell ref="B8:C8"/>
    <mergeCell ref="N8:O8"/>
    <mergeCell ref="P8:Q8"/>
    <mergeCell ref="C15:H15"/>
    <mergeCell ref="I15:P15"/>
    <mergeCell ref="C16:E16"/>
    <mergeCell ref="F16:H16"/>
    <mergeCell ref="I16:K16"/>
    <mergeCell ref="L16:P16"/>
    <mergeCell ref="F17:H17"/>
    <mergeCell ref="I17:K17"/>
    <mergeCell ref="L17:P17"/>
    <mergeCell ref="A18:B18"/>
    <mergeCell ref="C18:E18"/>
    <mergeCell ref="F18:H18"/>
    <mergeCell ref="I18:K18"/>
    <mergeCell ref="L18:P18"/>
    <mergeCell ref="A17:B17"/>
    <mergeCell ref="C17:E17"/>
    <mergeCell ref="F19:H19"/>
    <mergeCell ref="I19:K19"/>
    <mergeCell ref="L19:P19"/>
    <mergeCell ref="A20:B20"/>
    <mergeCell ref="C20:E20"/>
    <mergeCell ref="F20:H20"/>
    <mergeCell ref="I20:K20"/>
    <mergeCell ref="L20:P20"/>
    <mergeCell ref="A19:B19"/>
    <mergeCell ref="C19:E19"/>
    <mergeCell ref="A21:B21"/>
    <mergeCell ref="C21:E21"/>
    <mergeCell ref="F21:H21"/>
    <mergeCell ref="I21:K21"/>
  </mergeCells>
  <printOptions/>
  <pageMargins left="0.35433070866141736" right="0.5511811023622047" top="0.984251968503937" bottom="0.984251968503937" header="0.5118110236220472" footer="0.5118110236220472"/>
  <pageSetup firstPageNumber="48" useFirstPageNumber="1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2007-11-22T00:43:48Z</cp:lastPrinted>
  <dcterms:modified xsi:type="dcterms:W3CDTF">2007-11-22T01:07:08Z</dcterms:modified>
  <cp:category/>
  <cp:version/>
  <cp:contentType/>
  <cp:contentStatus/>
</cp:coreProperties>
</file>