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55" activeTab="0"/>
  </bookViews>
  <sheets>
    <sheet name="保育園" sheetId="1" r:id="rId1"/>
    <sheet name="さくら保育園、許可外保育所" sheetId="2" r:id="rId2"/>
    <sheet name="児童福祉、児童館" sheetId="3" r:id="rId3"/>
    <sheet name="乳幼児医療費、未熟児医療費、育成医療費、放課後児童ｸﾗﾌﾞ" sheetId="4" r:id="rId4"/>
    <sheet name="生活保護" sheetId="5" r:id="rId5"/>
    <sheet name="老人福祉" sheetId="6" r:id="rId6"/>
    <sheet name="身体障害者福祉、国民健康保険の給付状況" sheetId="7" r:id="rId7"/>
    <sheet name="国民健康保険の加入・収支状況" sheetId="8" r:id="rId8"/>
    <sheet name="老人保健・給付・受給者・収支状況" sheetId="9" r:id="rId9"/>
    <sheet name="年金の状況" sheetId="10" r:id="rId10"/>
    <sheet name="一般職業紹介状況" sheetId="11" r:id="rId11"/>
    <sheet name="中高年齢者職業紹介状況" sheetId="12" r:id="rId12"/>
    <sheet name="雇用保険の状況" sheetId="13" r:id="rId13"/>
  </sheets>
  <definedNames>
    <definedName name="_xlnm.Print_Area" localSheetId="1">'さくら保育園、許可外保育所'!$A$1:$I$38</definedName>
  </definedNames>
  <calcPr fullCalcOnLoad="1" fullPrecision="0"/>
</workbook>
</file>

<file path=xl/sharedStrings.xml><?xml version="1.0" encoding="utf-8"?>
<sst xmlns="http://schemas.openxmlformats.org/spreadsheetml/2006/main" count="637" uniqueCount="411">
  <si>
    <t>民　生　・　労　働</t>
  </si>
  <si>
    <t>１　児童福祉施設（保育園）</t>
  </si>
  <si>
    <t>１５年</t>
  </si>
  <si>
    <t>１６年</t>
  </si>
  <si>
    <t>１７年</t>
  </si>
  <si>
    <t>6
（2）</t>
  </si>
  <si>
    <t>施　設　数</t>
  </si>
  <si>
    <t>定　　　　員</t>
  </si>
  <si>
    <t>申 込 人 員</t>
  </si>
  <si>
    <t>措 置 人 員</t>
  </si>
  <si>
    <t>ク　ラ　ス　数</t>
  </si>
  <si>
    <t>運　　営　　費
（　千　円　）</t>
  </si>
  <si>
    <t>園　　　舎
（㎡）</t>
  </si>
  <si>
    <t>敷　　　地
（㎡）</t>
  </si>
  <si>
    <t>園
児
数</t>
  </si>
  <si>
    <t>職
員</t>
  </si>
  <si>
    <t>施
設</t>
  </si>
  <si>
    <t>650
（160）</t>
  </si>
  <si>
    <t>保　育　士</t>
  </si>
  <si>
    <t>そ　の　他</t>
  </si>
  <si>
    <t>　　０ 歳 児</t>
  </si>
  <si>
    <t>　　１ 歳 児</t>
  </si>
  <si>
    <t>　　２ 歳 児</t>
  </si>
  <si>
    <t>　　３ 歳 児</t>
  </si>
  <si>
    <t>　　４ 歳 児</t>
  </si>
  <si>
    <t>　　５ 歳 児</t>
  </si>
  <si>
    <t>5,051.31
(1,315.09)</t>
  </si>
  <si>
    <t>777
（323）</t>
  </si>
  <si>
    <t>671
（183）</t>
  </si>
  <si>
    <t>18
（26）</t>
  </si>
  <si>
    <t>76
（28）</t>
  </si>
  <si>
    <t>120
（37）</t>
  </si>
  <si>
    <t>140
（39）</t>
  </si>
  <si>
    <t>157
（38）</t>
  </si>
  <si>
    <t>160
（15）</t>
  </si>
  <si>
    <t>104
（38）</t>
  </si>
  <si>
    <t>37
（25）</t>
  </si>
  <si>
    <t>42
（12）</t>
  </si>
  <si>
    <t>868,186
(223,285)</t>
  </si>
  <si>
    <t>874,038
(214,789)</t>
  </si>
  <si>
    <t>727
（335）</t>
  </si>
  <si>
    <t>658
（192）</t>
  </si>
  <si>
    <t>18
（24）</t>
  </si>
  <si>
    <t>83
（28）</t>
  </si>
  <si>
    <t>101
（28）</t>
  </si>
  <si>
    <t>158
（35）</t>
  </si>
  <si>
    <t>143
（39）</t>
  </si>
  <si>
    <t>155
（38）</t>
  </si>
  <si>
    <t>104
（39）</t>
  </si>
  <si>
    <t>35
（26）</t>
  </si>
  <si>
    <t>39
（12）</t>
  </si>
  <si>
    <t>（注）（　）内は民営保育園の数値</t>
  </si>
  <si>
    <t>＊心身障害児通園施設（さくら保育園）</t>
  </si>
  <si>
    <t>保育士</t>
  </si>
  <si>
    <t>15年</t>
  </si>
  <si>
    <t>16年</t>
  </si>
  <si>
    <t>17年</t>
  </si>
  <si>
    <t xml:space="preserve">‐ </t>
  </si>
  <si>
    <t>＊許可外保育所（市認定）</t>
  </si>
  <si>
    <t>施設数</t>
  </si>
  <si>
    <t>その他</t>
  </si>
  <si>
    <t>市補助金</t>
  </si>
  <si>
    <t>（単位：人）</t>
  </si>
  <si>
    <t>園　児　数</t>
  </si>
  <si>
    <t>職　員　数</t>
  </si>
  <si>
    <t>施　設（㎡）</t>
  </si>
  <si>
    <t>定　員</t>
  </si>
  <si>
    <t>措　置</t>
  </si>
  <si>
    <t>園　長</t>
  </si>
  <si>
    <t>園　舎</t>
  </si>
  <si>
    <t>敷　地</t>
  </si>
  <si>
    <t>（ 園　舎 ）</t>
  </si>
  <si>
    <t>総　額</t>
  </si>
  <si>
    <t>２　児童福祉</t>
  </si>
  <si>
    <t>家 庭 児 童 相 談</t>
  </si>
  <si>
    <t>母 子 家 庭 医 療 費 助 成</t>
  </si>
  <si>
    <t>相談員
（人）</t>
  </si>
  <si>
    <t>受給資格者
（人）</t>
  </si>
  <si>
    <t>件　数
（件）</t>
  </si>
  <si>
    <t>助　成　額
（円）</t>
  </si>
  <si>
    <t>児　　　童　　　手　　　当</t>
  </si>
  <si>
    <t>受　給
資格者
（人）</t>
  </si>
  <si>
    <t>児童措置費
（円）</t>
  </si>
  <si>
    <t>うち　　
市費負担分
（円）</t>
  </si>
  <si>
    <t>＊児童館利用状況</t>
  </si>
  <si>
    <t>玖須美</t>
  </si>
  <si>
    <t>中　央</t>
  </si>
  <si>
    <t>利用延人員</t>
  </si>
  <si>
    <t>１日平均人員</t>
  </si>
  <si>
    <t>（単位：人）</t>
  </si>
  <si>
    <t>＊乳幼児医療費助成</t>
  </si>
  <si>
    <t>平成１７年度</t>
  </si>
  <si>
    <t>助成額</t>
  </si>
  <si>
    <t>就学まで</t>
  </si>
  <si>
    <t>（単位：件、千円）</t>
  </si>
  <si>
    <t>＊未熟児養育医療費助成・育成医療費助成</t>
  </si>
  <si>
    <t>未熟児医療・養育医療費助成</t>
  </si>
  <si>
    <t>（注）現物給付の高額療養費は、助成額に含む</t>
  </si>
  <si>
    <t>　　　償還払の高額療養費は、助成額に含まない</t>
  </si>
  <si>
    <t>＊放課後児童クラブ（学童クラブ）</t>
  </si>
  <si>
    <t>クラブ数</t>
  </si>
  <si>
    <t>対象児童数
（人）</t>
  </si>
  <si>
    <t>余裕教室</t>
  </si>
  <si>
    <t>区　分</t>
  </si>
  <si>
    <t>対　象</t>
  </si>
  <si>
    <t>件　数</t>
  </si>
  <si>
    <t>区　　　　　分</t>
  </si>
  <si>
    <t>育　成　医　療　費　助　成</t>
  </si>
  <si>
    <t>合　　　　　計</t>
  </si>
  <si>
    <t>活　動　場　所</t>
  </si>
  <si>
    <t>委　託　料
（千円）</t>
  </si>
  <si>
    <t>そ の 他</t>
  </si>
  <si>
    <t>合      計</t>
  </si>
  <si>
    <t>入  院</t>
  </si>
  <si>
    <t>通  院</t>
  </si>
  <si>
    <t>３　生活保護の状況</t>
  </si>
  <si>
    <t>延保護
世　帯</t>
  </si>
  <si>
    <t>延保護
人　員</t>
  </si>
  <si>
    <t>申
請</t>
  </si>
  <si>
    <t>取
下</t>
  </si>
  <si>
    <t>却
下</t>
  </si>
  <si>
    <t>開
始</t>
  </si>
  <si>
    <t>廃
止</t>
  </si>
  <si>
    <t>保護の開始・廃止（件）</t>
  </si>
  <si>
    <t>総額（千円）</t>
  </si>
  <si>
    <t>１世帯当り</t>
  </si>
  <si>
    <t>１人当り</t>
  </si>
  <si>
    <t xml:space="preserve">‐ </t>
  </si>
  <si>
    <t>総　　額
（千円）</t>
  </si>
  <si>
    <t>区　　　分</t>
  </si>
  <si>
    <t>延 世 帯</t>
  </si>
  <si>
    <t>延 人 員</t>
  </si>
  <si>
    <t>生 活 扶 助 費</t>
  </si>
  <si>
    <t>住 宅 扶 助 費</t>
  </si>
  <si>
    <t>介 護 扶 助 費</t>
  </si>
  <si>
    <t>教 育 扶 助 費</t>
  </si>
  <si>
    <t>医 療 扶 助 費</t>
  </si>
  <si>
    <t>出 産 扶 助 費</t>
  </si>
  <si>
    <t>生 業 扶 助 費</t>
  </si>
  <si>
    <t>葬 祭 扶 助 費</t>
  </si>
  <si>
    <t>施 設 事 務 費</t>
  </si>
  <si>
    <t>資料：社会福祉課</t>
  </si>
  <si>
    <t>（単位：人、円）</t>
  </si>
  <si>
    <t>４　老人福祉</t>
  </si>
  <si>
    <t>計</t>
  </si>
  <si>
    <t xml:space="preserve">‐ </t>
  </si>
  <si>
    <t>要支援</t>
  </si>
  <si>
    <t>要介護
１</t>
  </si>
  <si>
    <t>要介護
２</t>
  </si>
  <si>
    <t>要介護
３</t>
  </si>
  <si>
    <t>要介護
４</t>
  </si>
  <si>
    <t>平成 14年</t>
  </si>
  <si>
    <t>資料：高齢者福祉課</t>
  </si>
  <si>
    <t>開館１日当りの利用</t>
  </si>
  <si>
    <t>給 付 額
（千円）</t>
  </si>
  <si>
    <t>１　人
暮らし</t>
  </si>
  <si>
    <t>敬　老　祝　金</t>
  </si>
  <si>
    <t>介 護 保 険　 要 介 護（ 要 支 援 ）認 定 者 数</t>
  </si>
  <si>
    <t>開 館
日 数</t>
  </si>
  <si>
    <t>延利用
回　数</t>
  </si>
  <si>
    <t>延利用
人　員
（人）</t>
  </si>
  <si>
    <t>回　数</t>
  </si>
  <si>
    <t>人　員（人）</t>
  </si>
  <si>
    <t>ホームヘルパー派遣</t>
  </si>
  <si>
    <t>派遣世帯</t>
  </si>
  <si>
    <t>資料：社会福祉課</t>
  </si>
  <si>
    <t>訪問看護</t>
  </si>
  <si>
    <t>出産育児給付</t>
  </si>
  <si>
    <t>葬祭給付</t>
  </si>
  <si>
    <t>療
養
の
給
付
費</t>
  </si>
  <si>
    <t>そ
の保
他険
の給
　付</t>
  </si>
  <si>
    <t>療
養
費</t>
  </si>
  <si>
    <t>小　　計</t>
  </si>
  <si>
    <t>入　　院</t>
  </si>
  <si>
    <t>入 院 外</t>
  </si>
  <si>
    <t>歯　　科</t>
  </si>
  <si>
    <t>調　　剤</t>
  </si>
  <si>
    <t>診 療 費</t>
  </si>
  <si>
    <t>高 額 療 養 費</t>
  </si>
  <si>
    <t>療 養 諸 費 総 計</t>
  </si>
  <si>
    <t>（注）高額療養費については、支給額</t>
  </si>
  <si>
    <t>（単位：千円）</t>
  </si>
  <si>
    <t>世帯数</t>
  </si>
  <si>
    <t>被保険者資格取得者数</t>
  </si>
  <si>
    <t>被保険者資格喪失者数</t>
  </si>
  <si>
    <t>平成16年度</t>
  </si>
  <si>
    <t>平成17年度</t>
  </si>
  <si>
    <t>保険税</t>
  </si>
  <si>
    <t>国庫支出金</t>
  </si>
  <si>
    <t>総務費</t>
  </si>
  <si>
    <t>保険給付費</t>
  </si>
  <si>
    <t>保健事業費</t>
  </si>
  <si>
    <t>老人保健拠出金</t>
  </si>
  <si>
    <t>公債費</t>
  </si>
  <si>
    <t>前年度繰上充用金</t>
  </si>
  <si>
    <t>介護納付金</t>
  </si>
  <si>
    <t>区　　　　分</t>
  </si>
  <si>
    <t>総　 収　 入　 額</t>
  </si>
  <si>
    <t>総　 支　 出　 額</t>
  </si>
  <si>
    <t>被 保 険 者 数</t>
  </si>
  <si>
    <t>人　数</t>
  </si>
  <si>
    <t>障害基礎</t>
  </si>
  <si>
    <t>受給権者数</t>
  </si>
  <si>
    <t>総　　計</t>
  </si>
  <si>
    <t>年　　金</t>
  </si>
  <si>
    <t>金　　　額</t>
  </si>
  <si>
    <t>（単位：人、千円）</t>
  </si>
  <si>
    <t>資料：保険年金課</t>
  </si>
  <si>
    <t>老 齢
年 金</t>
  </si>
  <si>
    <t>老 齢
基 礎
年 金</t>
  </si>
  <si>
    <t>障 害
年 金</t>
  </si>
  <si>
    <t>障 害
基 礎
年 金</t>
  </si>
  <si>
    <t>母 子
年 金</t>
  </si>
  <si>
    <t>遺 児
年 金</t>
  </si>
  <si>
    <t>遺 族
基 礎
年 金</t>
  </si>
  <si>
    <t>寡 婦
年 金</t>
  </si>
  <si>
    <t>件 数</t>
  </si>
  <si>
    <t>金 額</t>
  </si>
  <si>
    <t>新規求人数</t>
  </si>
  <si>
    <t>新規求職申込数</t>
  </si>
  <si>
    <t>紹介件数</t>
  </si>
  <si>
    <t>就職件数</t>
  </si>
  <si>
    <t>求職に対する
就職割合</t>
  </si>
  <si>
    <t>農林水産業</t>
  </si>
  <si>
    <t>鉱業</t>
  </si>
  <si>
    <t>建設業</t>
  </si>
  <si>
    <t>製造業</t>
  </si>
  <si>
    <t>卸・小売業</t>
  </si>
  <si>
    <t>不動産・金融保険業</t>
  </si>
  <si>
    <t>運輸通信業</t>
  </si>
  <si>
    <t>電気・ガス・水道・
熱供給業</t>
  </si>
  <si>
    <t>サービス業</t>
  </si>
  <si>
    <t>新
規
求
人
産
業
別
状
況</t>
  </si>
  <si>
    <t>（単位：人、件、％）</t>
  </si>
  <si>
    <t>伊東出張所</t>
  </si>
  <si>
    <t>　資料：三島公共職業安定所</t>
  </si>
  <si>
    <t>新規求職
申込件数</t>
  </si>
  <si>
    <t>月間有効
求職者数</t>
  </si>
  <si>
    <t>月間有効
求職者中
に占める
中高年齢
者の割合</t>
  </si>
  <si>
    <t>全年齢</t>
  </si>
  <si>
    <t>45 歳
以 上</t>
  </si>
  <si>
    <t>年  齢
区  分</t>
  </si>
  <si>
    <t>紹　介
件　数　</t>
  </si>
  <si>
    <t>就　職
件　数</t>
  </si>
  <si>
    <t>中 高 年
求職者の
就 職 率</t>
  </si>
  <si>
    <t>新規求職
者中に占
める中高
年齢者の
割合　　</t>
  </si>
  <si>
    <t>（単位：人、件、％）</t>
  </si>
  <si>
    <t>　資料：三島公共職業安定所　　　　</t>
  </si>
  <si>
    <t>（単位：人、件）</t>
  </si>
  <si>
    <t>再就職手当
支給人員</t>
  </si>
  <si>
    <t>適　　用
事業所数</t>
  </si>
  <si>
    <t>被保険者
総　　数</t>
  </si>
  <si>
    <t>被保険者
資　　格
取得者数</t>
  </si>
  <si>
    <t>被保険者
資　　格
喪失者数</t>
  </si>
  <si>
    <t>離 職 票
交付枚数</t>
  </si>
  <si>
    <t>受 給 者
実 人 員
(月平均)</t>
  </si>
  <si>
    <t>支 給 金 額
（千円）</t>
  </si>
  <si>
    <t>受 給 人 員
（人）</t>
  </si>
  <si>
    <t>（単位：園、人）</t>
  </si>
  <si>
    <t>運 営 費
（千円）</t>
  </si>
  <si>
    <t>運 営 費（千円）</t>
  </si>
  <si>
    <t>※　平成16年度中央児童館指導員のうち１名は児童課長補佐と兼務</t>
  </si>
  <si>
    <t>指　導　員</t>
  </si>
  <si>
    <t>開 館 日 数</t>
  </si>
  <si>
    <t>相 談 件 数
（件）</t>
  </si>
  <si>
    <t>手　　帳
所 持 者</t>
  </si>
  <si>
    <t>相　談　・　指　導</t>
  </si>
  <si>
    <t>窓 口</t>
  </si>
  <si>
    <t>施　設
入所者</t>
  </si>
  <si>
    <t>時　間</t>
  </si>
  <si>
    <t>費　用　額</t>
  </si>
  <si>
    <t>老齢福祉</t>
  </si>
  <si>
    <t>受 給 資 格
決 定 件 数</t>
  </si>
  <si>
    <t>※　保護世帯及び人員は現に保護を受けたものの延数</t>
  </si>
  <si>
    <t>訪 問</t>
  </si>
  <si>
    <t>巡 回</t>
  </si>
  <si>
    <t>6
(3)</t>
  </si>
  <si>
    <t>650
(240)</t>
  </si>
  <si>
    <t>685
(356)</t>
  </si>
  <si>
    <t>646
(252)</t>
  </si>
  <si>
    <t>17
(42)</t>
  </si>
  <si>
    <t>82
(40)</t>
  </si>
  <si>
    <t>122
(42)</t>
  </si>
  <si>
    <t>124
(47)</t>
  </si>
  <si>
    <t>164
(44)</t>
  </si>
  <si>
    <t>137
(37)</t>
  </si>
  <si>
    <t>109
(51)</t>
  </si>
  <si>
    <t>37
(42)</t>
  </si>
  <si>
    <t>40
(16)</t>
  </si>
  <si>
    <t>857,700
(319,561)</t>
  </si>
  <si>
    <t>12,208.02
(11,640.83)</t>
  </si>
  <si>
    <t>　　　 民営保育園１園が平成１７年度に開園</t>
  </si>
  <si>
    <t>（単位：千円）</t>
  </si>
  <si>
    <t>件　数</t>
  </si>
  <si>
    <t>費　用　額</t>
  </si>
  <si>
    <t>国　 　保　　　</t>
  </si>
  <si>
    <t>社　 　保　　　</t>
  </si>
  <si>
    <t>資料：保険年金課</t>
  </si>
  <si>
    <t>（単位：人）</t>
  </si>
  <si>
    <t>国　　　　　保</t>
  </si>
  <si>
    <t>社　　　　　保</t>
  </si>
  <si>
    <t>合　　　　　計</t>
  </si>
  <si>
    <t>一　般</t>
  </si>
  <si>
    <t>障　害</t>
  </si>
  <si>
    <t>計</t>
  </si>
  <si>
    <t>区　　　　　分</t>
  </si>
  <si>
    <t>総収入額</t>
  </si>
  <si>
    <t>支払基金</t>
  </si>
  <si>
    <t>国</t>
  </si>
  <si>
    <t>県</t>
  </si>
  <si>
    <t>市</t>
  </si>
  <si>
    <t>その他</t>
  </si>
  <si>
    <t>総支出額</t>
  </si>
  <si>
    <t>医療諸費</t>
  </si>
  <si>
    <t>諸支出金</t>
  </si>
  <si>
    <t>予備費</t>
  </si>
  <si>
    <t>繰上充用金</t>
  </si>
  <si>
    <t>区　　　　分</t>
  </si>
  <si>
    <t>看護師</t>
  </si>
  <si>
    <t>18年</t>
  </si>
  <si>
    <t>平成 15年</t>
  </si>
  <si>
    <t>平成18年度</t>
  </si>
  <si>
    <t>平成１８年度</t>
  </si>
  <si>
    <t>平成１８年度</t>
  </si>
  <si>
    <t>18年</t>
  </si>
  <si>
    <t>１８年</t>
  </si>
  <si>
    <t>650
(240)</t>
  </si>
  <si>
    <t>707
(314)</t>
  </si>
  <si>
    <t>651
(265)</t>
  </si>
  <si>
    <t>17
(33)</t>
  </si>
  <si>
    <t>82
(54)</t>
  </si>
  <si>
    <t>118
(40)</t>
  </si>
  <si>
    <t>146
(45)</t>
  </si>
  <si>
    <t>123
(48)</t>
  </si>
  <si>
    <t>165
(45)</t>
  </si>
  <si>
    <t>109
(49)</t>
  </si>
  <si>
    <t>36
(45)</t>
  </si>
  <si>
    <t>40
(18)</t>
  </si>
  <si>
    <t>5,051.31
(2,194.46)</t>
  </si>
  <si>
    <t>12,208.02
(11,640.83)</t>
  </si>
  <si>
    <t>　　平成18年度児童手当受給資格者の人数は、2月末の人数</t>
  </si>
  <si>
    <t>要介護
５</t>
  </si>
  <si>
    <t>要支援１</t>
  </si>
  <si>
    <t>要支援２</t>
  </si>
  <si>
    <t>共同事業拠出金</t>
  </si>
  <si>
    <t>公務・その他</t>
  </si>
  <si>
    <t>求人倍率</t>
  </si>
  <si>
    <t>851,994
(319,369)</t>
  </si>
  <si>
    <t>扶　　　助　　　費　　（円）</t>
  </si>
  <si>
    <t>施設（㎡）</t>
  </si>
  <si>
    <t xml:space="preserve">‐ </t>
  </si>
  <si>
    <t xml:space="preserve">‐ </t>
  </si>
  <si>
    <t>給 付 額 総 計</t>
  </si>
  <si>
    <t xml:space="preserve">  支 給 額 総 計　</t>
  </si>
  <si>
    <t>１世帯当り
（月額、円）</t>
  </si>
  <si>
    <t>１人当り
（月額、円）</t>
  </si>
  <si>
    <t>１９年</t>
  </si>
  <si>
    <t>平成15年</t>
  </si>
  <si>
    <t>19年</t>
  </si>
  <si>
    <t>平成１９年度</t>
  </si>
  <si>
    <t>＊扶助別生活保護状況（平成１９年度）</t>
  </si>
  <si>
    <t>平成16年</t>
  </si>
  <si>
    <t>‐</t>
  </si>
  <si>
    <t>平成15年度</t>
  </si>
  <si>
    <t>平成19年度</t>
  </si>
  <si>
    <t>平成１９年度</t>
  </si>
  <si>
    <t>19年</t>
  </si>
  <si>
    <t>平成17年</t>
  </si>
  <si>
    <t>資料：幼児教育課</t>
  </si>
  <si>
    <t>資料：幼児教育課</t>
  </si>
  <si>
    <t>資料：子育て健康課</t>
  </si>
  <si>
    <t>資料：子育て健康課</t>
  </si>
  <si>
    <t>資料：三島公共職業安定所伊東出張所</t>
  </si>
  <si>
    <t>補装具等
交　付
修　理</t>
  </si>
  <si>
    <t>資料：子育て健康課</t>
  </si>
  <si>
    <t>708                                                                                                                                                           (394)</t>
  </si>
  <si>
    <t>642                                                                                                                                                           (269)</t>
  </si>
  <si>
    <t>13                                                                                                                                                           (34)</t>
  </si>
  <si>
    <t>65                                                                                                                                                           (45)</t>
  </si>
  <si>
    <t>143                                                                                                                                                           (49)</t>
  </si>
  <si>
    <t>136                                                                                                                                                           (50)</t>
  </si>
  <si>
    <t>158                                                                                                                                                           (43)</t>
  </si>
  <si>
    <t>127                                                                                                                                                           (48)</t>
  </si>
  <si>
    <t>105                                                                                                                                                           (50)</t>
  </si>
  <si>
    <t>36                                                                                                                                                           (35)</t>
  </si>
  <si>
    <t>40                                                                                                                                                           (17)</t>
  </si>
  <si>
    <t>822,054                                                                                                                                                          (310,321)</t>
  </si>
  <si>
    <t xml:space="preserve">   （単位：千円）</t>
  </si>
  <si>
    <t>（注）歳入歳出差引額の△は繰上充用金により対応し、翌年度交付金で精算される。　資料：保険年金課</t>
  </si>
  <si>
    <t>平成15年</t>
  </si>
  <si>
    <t>650
(240)</t>
  </si>
  <si>
    <t>12,208.02
(2,809.83)</t>
  </si>
  <si>
    <t>飲食店，宿泊業</t>
  </si>
  <si>
    <t>医療，福祉</t>
  </si>
  <si>
    <t>平成１７年度</t>
  </si>
  <si>
    <t>(他に分類されないもの)</t>
  </si>
  <si>
    <t>５　保健福祉センター利用状況（老人福祉施設部分）</t>
  </si>
  <si>
    <t>６　身体障害者福祉</t>
  </si>
  <si>
    <t>７　国民健康保険の給付状況</t>
  </si>
  <si>
    <t>８　国民健康保険の加入状況</t>
  </si>
  <si>
    <t>９　国民健康保険の収支状況</t>
  </si>
  <si>
    <t>１０　老人保健の給付状況</t>
  </si>
  <si>
    <t>１１　老人保健受給者状況</t>
  </si>
  <si>
    <t>１２　老人保健収支状況</t>
  </si>
  <si>
    <t>１３　福祉年金及び障害基礎年金支給状況</t>
  </si>
  <si>
    <t>１４　拠出年金受給権者及び年金額</t>
  </si>
  <si>
    <t>１５　一般職業紹介状況</t>
  </si>
  <si>
    <t>＊公務・その他については平成１７年までは公務のみの件数</t>
  </si>
  <si>
    <t>１６　中高年齢者職業紹介状況（45歳以上）</t>
  </si>
  <si>
    <t>１７　雇用保険適用状況（各年度３月３１日現在）</t>
  </si>
  <si>
    <t>１８　雇用保険給付状況（各年度３月３１日現在）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</si>
</sst>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\(000\)"/>
    <numFmt numFmtId="179" formatCode="\(00\)"/>
    <numFmt numFmtId="180" formatCode="#,##0_ "/>
    <numFmt numFmtId="181" formatCode="\(000,000\)"/>
    <numFmt numFmtId="182" formatCode="#,##0.00_ "/>
    <numFmt numFmtId="183" formatCode="\(0,000.00\)"/>
    <numFmt numFmtId="184" formatCode="0.00_ "/>
    <numFmt numFmtId="185" formatCode="0.0_ "/>
    <numFmt numFmtId="186" formatCode="#,##0_);[Red]\(#,##0\)"/>
    <numFmt numFmtId="187" formatCode="#,##0.0_ "/>
    <numFmt numFmtId="188" formatCode="#,##0.0_);[Red]\(#,##0.0\)"/>
    <numFmt numFmtId="189" formatCode="0.0%"/>
    <numFmt numFmtId="190" formatCode="#,##0_ ;[Red]\-#,##0\ "/>
    <numFmt numFmtId="191" formatCode="#,##0.0000_ "/>
  </numFmts>
  <fonts count="10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6"/>
      <name val="ＭＳ Ｐゴシック"/>
      <family val="3"/>
    </font>
    <font>
      <sz val="10.55"/>
      <name val="明朝体"/>
      <family val="3"/>
    </font>
    <font>
      <sz val="10"/>
      <name val="明朝体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182" fontId="0" fillId="0" borderId="3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6" fontId="0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6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187" fontId="0" fillId="0" borderId="4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80" fontId="0" fillId="0" borderId="3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right" vertical="center"/>
    </xf>
    <xf numFmtId="186" fontId="0" fillId="0" borderId="4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87" fontId="0" fillId="0" borderId="3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80" fontId="0" fillId="0" borderId="15" xfId="0" applyNumberFormat="1" applyBorder="1" applyAlignment="1">
      <alignment vertical="center"/>
    </xf>
    <xf numFmtId="186" fontId="0" fillId="0" borderId="5" xfId="0" applyNumberFormat="1" applyFon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186" fontId="0" fillId="0" borderId="7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186" fontId="0" fillId="0" borderId="11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90" fontId="0" fillId="0" borderId="10" xfId="16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0" fontId="0" fillId="0" borderId="9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7" fontId="0" fillId="0" borderId="5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90" fontId="0" fillId="0" borderId="5" xfId="16" applyNumberFormat="1" applyBorder="1" applyAlignment="1">
      <alignment vertical="center"/>
    </xf>
    <xf numFmtId="0" fontId="0" fillId="0" borderId="0" xfId="0" applyAlignment="1">
      <alignment horizontal="left" vertical="center"/>
    </xf>
    <xf numFmtId="180" fontId="0" fillId="0" borderId="12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5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182" fontId="0" fillId="0" borderId="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80" fontId="0" fillId="0" borderId="16" xfId="0" applyNumberFormat="1" applyBorder="1" applyAlignment="1">
      <alignment horizontal="center" vertical="center" wrapText="1"/>
    </xf>
    <xf numFmtId="182" fontId="0" fillId="0" borderId="16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90" fontId="0" fillId="0" borderId="10" xfId="16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0" fontId="8" fillId="0" borderId="16" xfId="0" applyNumberFormat="1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190" fontId="8" fillId="0" borderId="3" xfId="16" applyNumberFormat="1" applyFont="1" applyBorder="1" applyAlignment="1">
      <alignment horizontal="right" vertical="center"/>
    </xf>
    <xf numFmtId="190" fontId="8" fillId="0" borderId="16" xfId="16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0" fillId="0" borderId="2" xfId="0" applyBorder="1" applyAlignment="1">
      <alignment/>
    </xf>
    <xf numFmtId="190" fontId="0" fillId="0" borderId="11" xfId="16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90" fontId="0" fillId="0" borderId="4" xfId="16" applyNumberFormat="1" applyBorder="1" applyAlignment="1">
      <alignment vertical="center"/>
    </xf>
    <xf numFmtId="190" fontId="0" fillId="0" borderId="11" xfId="16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center" vertical="center" wrapText="1"/>
    </xf>
    <xf numFmtId="186" fontId="0" fillId="0" borderId="11" xfId="0" applyNumberForma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9" fillId="0" borderId="8" xfId="0" applyFont="1" applyBorder="1" applyAlignment="1">
      <alignment horizontal="distributed" vertical="center"/>
    </xf>
    <xf numFmtId="180" fontId="0" fillId="0" borderId="16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90" fontId="0" fillId="0" borderId="11" xfId="16" applyNumberFormat="1" applyBorder="1" applyAlignment="1">
      <alignment vertical="center"/>
    </xf>
    <xf numFmtId="190" fontId="0" fillId="0" borderId="0" xfId="16" applyNumberFormat="1" applyBorder="1" applyAlignment="1">
      <alignment vertical="center"/>
    </xf>
    <xf numFmtId="190" fontId="0" fillId="0" borderId="8" xfId="16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2" xfId="0" applyNumberFormat="1" applyBorder="1" applyAlignment="1">
      <alignment horizontal="right"/>
    </xf>
    <xf numFmtId="0" fontId="6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190" fontId="0" fillId="0" borderId="10" xfId="16" applyNumberFormat="1" applyBorder="1" applyAlignment="1">
      <alignment vertical="center"/>
    </xf>
    <xf numFmtId="190" fontId="0" fillId="0" borderId="2" xfId="16" applyNumberFormat="1" applyBorder="1" applyAlignment="1">
      <alignment vertical="center"/>
    </xf>
    <xf numFmtId="190" fontId="0" fillId="0" borderId="9" xfId="16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86" fontId="0" fillId="0" borderId="11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186" fontId="0" fillId="0" borderId="11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8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188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5" fontId="0" fillId="0" borderId="8" xfId="0" applyNumberFormat="1" applyBorder="1" applyAlignment="1">
      <alignment horizontal="right" vertical="center"/>
    </xf>
    <xf numFmtId="188" fontId="0" fillId="0" borderId="1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80" fontId="0" fillId="0" borderId="2" xfId="0" applyNumberForma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9" xfId="0" applyNumberFormat="1" applyBorder="1" applyAlignment="1">
      <alignment horizontal="right" vertical="center"/>
    </xf>
    <xf numFmtId="186" fontId="0" fillId="0" borderId="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0" fontId="0" fillId="0" borderId="11" xfId="16" applyNumberFormat="1" applyBorder="1" applyAlignment="1">
      <alignment horizontal="right" vertical="center"/>
    </xf>
    <xf numFmtId="190" fontId="0" fillId="0" borderId="0" xfId="16" applyNumberFormat="1" applyBorder="1" applyAlignment="1">
      <alignment horizontal="right" vertical="center"/>
    </xf>
    <xf numFmtId="190" fontId="0" fillId="0" borderId="8" xfId="16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90" fontId="0" fillId="0" borderId="10" xfId="16" applyNumberFormat="1" applyBorder="1" applyAlignment="1">
      <alignment horizontal="right" vertical="center"/>
    </xf>
    <xf numFmtId="190" fontId="0" fillId="0" borderId="9" xfId="16" applyNumberFormat="1" applyBorder="1" applyAlignment="1">
      <alignment horizontal="right" vertical="center"/>
    </xf>
    <xf numFmtId="190" fontId="0" fillId="0" borderId="2" xfId="16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0" fontId="8" fillId="0" borderId="11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180" fontId="8" fillId="0" borderId="16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190" fontId="8" fillId="0" borderId="16" xfId="16" applyNumberFormat="1" applyFont="1" applyBorder="1" applyAlignment="1">
      <alignment horizontal="right" vertical="center"/>
    </xf>
    <xf numFmtId="190" fontId="8" fillId="0" borderId="12" xfId="16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186" fontId="8" fillId="0" borderId="2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186" fontId="8" fillId="0" borderId="1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80" fontId="8" fillId="0" borderId="20" xfId="0" applyNumberFormat="1" applyFont="1" applyBorder="1" applyAlignment="1">
      <alignment horizontal="right" vertical="center"/>
    </xf>
    <xf numFmtId="180" fontId="8" fillId="0" borderId="7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186" fontId="8" fillId="0" borderId="9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180" fontId="8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distributed" vertical="center" shrinkToFit="1"/>
    </xf>
    <xf numFmtId="180" fontId="8" fillId="0" borderId="9" xfId="0" applyNumberFormat="1" applyFont="1" applyBorder="1" applyAlignment="1">
      <alignment vertical="center"/>
    </xf>
    <xf numFmtId="0" fontId="8" fillId="0" borderId="7" xfId="0" applyFont="1" applyBorder="1" applyAlignment="1">
      <alignment horizontal="distributed" vertical="center" shrinkToFit="1"/>
    </xf>
    <xf numFmtId="180" fontId="8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distributed" vertical="center" shrinkToFit="1"/>
    </xf>
    <xf numFmtId="180" fontId="8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80" fontId="8" fillId="0" borderId="0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86" fontId="8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0" fontId="0" fillId="0" borderId="20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0" fillId="0" borderId="0" xfId="0" applyNumberFormat="1" applyAlignment="1">
      <alignment horizontal="right"/>
    </xf>
    <xf numFmtId="187" fontId="0" fillId="0" borderId="7" xfId="0" applyNumberFormat="1" applyBorder="1" applyAlignment="1">
      <alignment horizontal="center" vertical="center"/>
    </xf>
    <xf numFmtId="187" fontId="0" fillId="0" borderId="2" xfId="0" applyNumberFormat="1" applyBorder="1" applyAlignment="1">
      <alignment horizontal="center" vertical="center"/>
    </xf>
    <xf numFmtId="187" fontId="0" fillId="0" borderId="6" xfId="0" applyNumberFormat="1" applyBorder="1" applyAlignment="1">
      <alignment horizontal="center" vertical="center"/>
    </xf>
    <xf numFmtId="187" fontId="0" fillId="0" borderId="5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533400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19275" cy="581025"/>
          <a:chOff x="1" y="73"/>
          <a:chExt cx="13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  年　度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9525</xdr:colOff>
      <xdr:row>15</xdr:row>
      <xdr:rowOff>9525</xdr:rowOff>
    </xdr:to>
    <xdr:sp>
      <xdr:nvSpPr>
        <xdr:cNvPr id="5" name="Line 6"/>
        <xdr:cNvSpPr>
          <a:spLocks/>
        </xdr:cNvSpPr>
      </xdr:nvSpPr>
      <xdr:spPr>
        <a:xfrm>
          <a:off x="0" y="3419475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38100</xdr:rowOff>
    </xdr:from>
    <xdr:to>
      <xdr:col>2</xdr:col>
      <xdr:colOff>314325</xdr:colOff>
      <xdr:row>14</xdr:row>
      <xdr:rowOff>247650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66750" y="34575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　度</a:t>
          </a:r>
        </a:p>
      </xdr:txBody>
    </xdr:sp>
    <xdr:clientData/>
  </xdr:twoCellAnchor>
  <xdr:twoCellAnchor>
    <xdr:from>
      <xdr:col>0</xdr:col>
      <xdr:colOff>28575</xdr:colOff>
      <xdr:row>14</xdr:row>
      <xdr:rowOff>304800</xdr:rowOff>
    </xdr:from>
    <xdr:to>
      <xdr:col>0</xdr:col>
      <xdr:colOff>590550</xdr:colOff>
      <xdr:row>14</xdr:row>
      <xdr:rowOff>542925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8575" y="3724275"/>
          <a:ext cx="561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" y="76"/>
            <a:ext cx="54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3</xdr:col>
      <xdr:colOff>609600</xdr:colOff>
      <xdr:row>18</xdr:row>
      <xdr:rowOff>200025</xdr:rowOff>
    </xdr:from>
    <xdr:to>
      <xdr:col>3</xdr:col>
      <xdr:colOff>752475</xdr:colOff>
      <xdr:row>18</xdr:row>
      <xdr:rowOff>200025</xdr:rowOff>
    </xdr:to>
    <xdr:sp>
      <xdr:nvSpPr>
        <xdr:cNvPr id="5" name="Line 8"/>
        <xdr:cNvSpPr>
          <a:spLocks/>
        </xdr:cNvSpPr>
      </xdr:nvSpPr>
      <xdr:spPr>
        <a:xfrm>
          <a:off x="3886200" y="695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638175</xdr:colOff>
      <xdr:row>18</xdr:row>
      <xdr:rowOff>209550</xdr:rowOff>
    </xdr:from>
    <xdr:to>
      <xdr:col>4</xdr:col>
      <xdr:colOff>781050</xdr:colOff>
      <xdr:row>18</xdr:row>
      <xdr:rowOff>209550</xdr:rowOff>
    </xdr:to>
    <xdr:sp>
      <xdr:nvSpPr>
        <xdr:cNvPr id="6" name="Line 9"/>
        <xdr:cNvSpPr>
          <a:spLocks/>
        </xdr:cNvSpPr>
      </xdr:nvSpPr>
      <xdr:spPr>
        <a:xfrm>
          <a:off x="4838700" y="696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638175</xdr:colOff>
      <xdr:row>19</xdr:row>
      <xdr:rowOff>180975</xdr:rowOff>
    </xdr:from>
    <xdr:to>
      <xdr:col>4</xdr:col>
      <xdr:colOff>781050</xdr:colOff>
      <xdr:row>19</xdr:row>
      <xdr:rowOff>180975</xdr:rowOff>
    </xdr:to>
    <xdr:sp>
      <xdr:nvSpPr>
        <xdr:cNvPr id="7" name="Line 13"/>
        <xdr:cNvSpPr>
          <a:spLocks/>
        </xdr:cNvSpPr>
      </xdr:nvSpPr>
      <xdr:spPr>
        <a:xfrm>
          <a:off x="4838700" y="7315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638175</xdr:colOff>
      <xdr:row>20</xdr:row>
      <xdr:rowOff>180975</xdr:rowOff>
    </xdr:from>
    <xdr:to>
      <xdr:col>4</xdr:col>
      <xdr:colOff>781050</xdr:colOff>
      <xdr:row>20</xdr:row>
      <xdr:rowOff>180975</xdr:rowOff>
    </xdr:to>
    <xdr:sp>
      <xdr:nvSpPr>
        <xdr:cNvPr id="8" name="Line 17"/>
        <xdr:cNvSpPr>
          <a:spLocks/>
        </xdr:cNvSpPr>
      </xdr:nvSpPr>
      <xdr:spPr>
        <a:xfrm>
          <a:off x="4838700" y="7696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171450</xdr:rowOff>
    </xdr:from>
    <xdr:to>
      <xdr:col>3</xdr:col>
      <xdr:colOff>752475</xdr:colOff>
      <xdr:row>19</xdr:row>
      <xdr:rowOff>171450</xdr:rowOff>
    </xdr:to>
    <xdr:sp>
      <xdr:nvSpPr>
        <xdr:cNvPr id="9" name="Line 25"/>
        <xdr:cNvSpPr>
          <a:spLocks/>
        </xdr:cNvSpPr>
      </xdr:nvSpPr>
      <xdr:spPr>
        <a:xfrm>
          <a:off x="3886200" y="7305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609600</xdr:colOff>
      <xdr:row>20</xdr:row>
      <xdr:rowOff>180975</xdr:rowOff>
    </xdr:from>
    <xdr:to>
      <xdr:col>3</xdr:col>
      <xdr:colOff>752475</xdr:colOff>
      <xdr:row>20</xdr:row>
      <xdr:rowOff>180975</xdr:rowOff>
    </xdr:to>
    <xdr:sp>
      <xdr:nvSpPr>
        <xdr:cNvPr id="10" name="Line 26"/>
        <xdr:cNvSpPr>
          <a:spLocks/>
        </xdr:cNvSpPr>
      </xdr:nvSpPr>
      <xdr:spPr>
        <a:xfrm>
          <a:off x="3886200" y="7696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638175</xdr:colOff>
      <xdr:row>17</xdr:row>
      <xdr:rowOff>209550</xdr:rowOff>
    </xdr:from>
    <xdr:to>
      <xdr:col>6</xdr:col>
      <xdr:colOff>781050</xdr:colOff>
      <xdr:row>17</xdr:row>
      <xdr:rowOff>209550</xdr:rowOff>
    </xdr:to>
    <xdr:sp>
      <xdr:nvSpPr>
        <xdr:cNvPr id="11" name="Line 44"/>
        <xdr:cNvSpPr>
          <a:spLocks/>
        </xdr:cNvSpPr>
      </xdr:nvSpPr>
      <xdr:spPr>
        <a:xfrm>
          <a:off x="6686550" y="6581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209550</xdr:rowOff>
    </xdr:from>
    <xdr:to>
      <xdr:col>5</xdr:col>
      <xdr:colOff>781050</xdr:colOff>
      <xdr:row>17</xdr:row>
      <xdr:rowOff>209550</xdr:rowOff>
    </xdr:to>
    <xdr:sp>
      <xdr:nvSpPr>
        <xdr:cNvPr id="12" name="Line 45"/>
        <xdr:cNvSpPr>
          <a:spLocks/>
        </xdr:cNvSpPr>
      </xdr:nvSpPr>
      <xdr:spPr>
        <a:xfrm>
          <a:off x="5762625" y="6581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638175</xdr:colOff>
      <xdr:row>18</xdr:row>
      <xdr:rowOff>180975</xdr:rowOff>
    </xdr:from>
    <xdr:to>
      <xdr:col>2</xdr:col>
      <xdr:colOff>781050</xdr:colOff>
      <xdr:row>18</xdr:row>
      <xdr:rowOff>180975</xdr:rowOff>
    </xdr:to>
    <xdr:sp>
      <xdr:nvSpPr>
        <xdr:cNvPr id="13" name="Line 46"/>
        <xdr:cNvSpPr>
          <a:spLocks/>
        </xdr:cNvSpPr>
      </xdr:nvSpPr>
      <xdr:spPr>
        <a:xfrm>
          <a:off x="2990850" y="6934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638175</xdr:colOff>
      <xdr:row>19</xdr:row>
      <xdr:rowOff>180975</xdr:rowOff>
    </xdr:from>
    <xdr:to>
      <xdr:col>2</xdr:col>
      <xdr:colOff>781050</xdr:colOff>
      <xdr:row>19</xdr:row>
      <xdr:rowOff>180975</xdr:rowOff>
    </xdr:to>
    <xdr:sp>
      <xdr:nvSpPr>
        <xdr:cNvPr id="14" name="Line 47"/>
        <xdr:cNvSpPr>
          <a:spLocks/>
        </xdr:cNvSpPr>
      </xdr:nvSpPr>
      <xdr:spPr>
        <a:xfrm>
          <a:off x="2990850" y="7315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638175</xdr:colOff>
      <xdr:row>20</xdr:row>
      <xdr:rowOff>180975</xdr:rowOff>
    </xdr:from>
    <xdr:to>
      <xdr:col>2</xdr:col>
      <xdr:colOff>781050</xdr:colOff>
      <xdr:row>20</xdr:row>
      <xdr:rowOff>180975</xdr:rowOff>
    </xdr:to>
    <xdr:sp>
      <xdr:nvSpPr>
        <xdr:cNvPr id="15" name="Line 48"/>
        <xdr:cNvSpPr>
          <a:spLocks/>
        </xdr:cNvSpPr>
      </xdr:nvSpPr>
      <xdr:spPr>
        <a:xfrm>
          <a:off x="2990850" y="7696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7" name="Text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0" y="285750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16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4543425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809625</xdr:colOff>
      <xdr:row>4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809625</xdr:colOff>
      <xdr:row>11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306705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323850</xdr:rowOff>
    </xdr:to>
    <xdr:grpSp>
      <xdr:nvGrpSpPr>
        <xdr:cNvPr id="9" name="Group 14"/>
        <xdr:cNvGrpSpPr>
          <a:grpSpLocks/>
        </xdr:cNvGrpSpPr>
      </xdr:nvGrpSpPr>
      <xdr:grpSpPr>
        <a:xfrm>
          <a:off x="0" y="6705600"/>
          <a:ext cx="819150" cy="657225"/>
          <a:chOff x="0" y="696"/>
          <a:chExt cx="75" cy="69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857250</xdr:colOff>
      <xdr:row>25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419850"/>
          <a:ext cx="857250" cy="666750"/>
          <a:chOff x="0" y="696"/>
          <a:chExt cx="75" cy="6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762000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7620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762000</xdr:colOff>
      <xdr:row>12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38137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762000</xdr:colOff>
      <xdr:row>24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671512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323850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8286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342900</xdr:colOff>
      <xdr:row>2</xdr:row>
      <xdr:rowOff>47625</xdr:rowOff>
    </xdr:from>
    <xdr:to>
      <xdr:col>2</xdr:col>
      <xdr:colOff>0</xdr:colOff>
      <xdr:row>2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2900" y="33337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95250</xdr:rowOff>
    </xdr:from>
    <xdr:to>
      <xdr:col>1</xdr:col>
      <xdr:colOff>142875</xdr:colOff>
      <xdr:row>3</xdr:row>
      <xdr:rowOff>276225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6200" y="7143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333375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733425" cy="676275"/>
          <a:chOff x="0" y="28"/>
          <a:chExt cx="62" cy="7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3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" y="73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2</xdr:col>
      <xdr:colOff>9525</xdr:colOff>
      <xdr:row>17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0" y="3524250"/>
          <a:ext cx="771525" cy="638175"/>
          <a:chOff x="0" y="390"/>
          <a:chExt cx="71" cy="67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1" y="390"/>
            <a:ext cx="7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26" y="391"/>
            <a:ext cx="4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Box 12"/>
          <xdr:cNvSpPr txBox="1">
            <a:spLocks noChangeArrowheads="1"/>
          </xdr:cNvSpPr>
        </xdr:nvSpPr>
        <xdr:spPr>
          <a:xfrm>
            <a:off x="0" y="432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showGridLines="0" tabSelected="1" workbookViewId="0" topLeftCell="A1">
      <selection activeCell="C36" sqref="C36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7" width="13.75390625" style="2" customWidth="1"/>
    <col min="8" max="16384" width="9.125" style="2" customWidth="1"/>
  </cols>
  <sheetData>
    <row r="1" spans="1:7" ht="21">
      <c r="A1" s="198" t="s">
        <v>0</v>
      </c>
      <c r="B1" s="198"/>
      <c r="C1" s="198"/>
      <c r="D1" s="198"/>
      <c r="E1" s="198"/>
      <c r="F1" s="198"/>
      <c r="G1" s="198"/>
    </row>
    <row r="2" ht="6.75" customHeight="1"/>
    <row r="3" spans="1:7" ht="15" customHeight="1">
      <c r="A3" s="3" t="s">
        <v>1</v>
      </c>
      <c r="F3" s="189" t="s">
        <v>258</v>
      </c>
      <c r="G3" s="189"/>
    </row>
    <row r="4" spans="6:7" ht="7.5" customHeight="1">
      <c r="F4" s="190"/>
      <c r="G4" s="190"/>
    </row>
    <row r="5" spans="1:7" ht="37.5" customHeight="1">
      <c r="A5" s="196"/>
      <c r="B5" s="197"/>
      <c r="C5" s="7" t="s">
        <v>2</v>
      </c>
      <c r="D5" s="7" t="s">
        <v>3</v>
      </c>
      <c r="E5" s="7" t="s">
        <v>4</v>
      </c>
      <c r="F5" s="74" t="s">
        <v>325</v>
      </c>
      <c r="G5" s="73" t="s">
        <v>356</v>
      </c>
    </row>
    <row r="6" spans="1:7" ht="37.5" customHeight="1">
      <c r="A6" s="203" t="s">
        <v>6</v>
      </c>
      <c r="B6" s="204"/>
      <c r="C6" s="8" t="s">
        <v>5</v>
      </c>
      <c r="D6" s="8" t="s">
        <v>5</v>
      </c>
      <c r="E6" s="8" t="s">
        <v>276</v>
      </c>
      <c r="F6" s="87" t="s">
        <v>276</v>
      </c>
      <c r="G6" s="138" t="s">
        <v>276</v>
      </c>
    </row>
    <row r="7" spans="1:7" ht="37.5" customHeight="1">
      <c r="A7" s="193" t="s">
        <v>14</v>
      </c>
      <c r="B7" s="17" t="s">
        <v>7</v>
      </c>
      <c r="C7" s="9" t="s">
        <v>17</v>
      </c>
      <c r="D7" s="9" t="s">
        <v>17</v>
      </c>
      <c r="E7" s="9" t="s">
        <v>277</v>
      </c>
      <c r="F7" s="104" t="s">
        <v>326</v>
      </c>
      <c r="G7" s="139" t="s">
        <v>390</v>
      </c>
    </row>
    <row r="8" spans="1:7" ht="37.5" customHeight="1">
      <c r="A8" s="194"/>
      <c r="B8" s="7" t="s">
        <v>8</v>
      </c>
      <c r="C8" s="8" t="s">
        <v>27</v>
      </c>
      <c r="D8" s="8" t="s">
        <v>40</v>
      </c>
      <c r="E8" s="8" t="s">
        <v>278</v>
      </c>
      <c r="F8" s="87" t="s">
        <v>327</v>
      </c>
      <c r="G8" s="138" t="s">
        <v>375</v>
      </c>
    </row>
    <row r="9" spans="1:7" ht="37.5" customHeight="1">
      <c r="A9" s="194"/>
      <c r="B9" s="18" t="s">
        <v>9</v>
      </c>
      <c r="C9" s="9" t="s">
        <v>28</v>
      </c>
      <c r="D9" s="9" t="s">
        <v>41</v>
      </c>
      <c r="E9" s="9" t="s">
        <v>279</v>
      </c>
      <c r="F9" s="104" t="s">
        <v>328</v>
      </c>
      <c r="G9" s="139" t="s">
        <v>376</v>
      </c>
    </row>
    <row r="10" spans="1:7" ht="37.5" customHeight="1">
      <c r="A10" s="194"/>
      <c r="B10" s="14" t="s">
        <v>20</v>
      </c>
      <c r="C10" s="8" t="s">
        <v>29</v>
      </c>
      <c r="D10" s="8" t="s">
        <v>42</v>
      </c>
      <c r="E10" s="8" t="s">
        <v>280</v>
      </c>
      <c r="F10" s="87" t="s">
        <v>329</v>
      </c>
      <c r="G10" s="138" t="s">
        <v>377</v>
      </c>
    </row>
    <row r="11" spans="1:7" ht="37.5" customHeight="1">
      <c r="A11" s="194"/>
      <c r="B11" s="19" t="s">
        <v>21</v>
      </c>
      <c r="C11" s="9" t="s">
        <v>30</v>
      </c>
      <c r="D11" s="9" t="s">
        <v>43</v>
      </c>
      <c r="E11" s="9" t="s">
        <v>281</v>
      </c>
      <c r="F11" s="104" t="s">
        <v>330</v>
      </c>
      <c r="G11" s="139" t="s">
        <v>378</v>
      </c>
    </row>
    <row r="12" spans="1:7" ht="37.5" customHeight="1">
      <c r="A12" s="194"/>
      <c r="B12" s="14" t="s">
        <v>22</v>
      </c>
      <c r="C12" s="8" t="s">
        <v>31</v>
      </c>
      <c r="D12" s="8" t="s">
        <v>44</v>
      </c>
      <c r="E12" s="8" t="s">
        <v>282</v>
      </c>
      <c r="F12" s="87" t="s">
        <v>331</v>
      </c>
      <c r="G12" s="138" t="s">
        <v>379</v>
      </c>
    </row>
    <row r="13" spans="1:7" ht="37.5" customHeight="1">
      <c r="A13" s="194"/>
      <c r="B13" s="15" t="s">
        <v>23</v>
      </c>
      <c r="C13" s="9" t="s">
        <v>32</v>
      </c>
      <c r="D13" s="9" t="s">
        <v>45</v>
      </c>
      <c r="E13" s="9" t="s">
        <v>283</v>
      </c>
      <c r="F13" s="104" t="s">
        <v>332</v>
      </c>
      <c r="G13" s="139" t="s">
        <v>380</v>
      </c>
    </row>
    <row r="14" spans="1:7" ht="37.5" customHeight="1">
      <c r="A14" s="194"/>
      <c r="B14" s="14" t="s">
        <v>24</v>
      </c>
      <c r="C14" s="8" t="s">
        <v>33</v>
      </c>
      <c r="D14" s="8" t="s">
        <v>46</v>
      </c>
      <c r="E14" s="8" t="s">
        <v>284</v>
      </c>
      <c r="F14" s="87" t="s">
        <v>333</v>
      </c>
      <c r="G14" s="138" t="s">
        <v>381</v>
      </c>
    </row>
    <row r="15" spans="1:7" ht="37.5" customHeight="1">
      <c r="A15" s="194"/>
      <c r="B15" s="15" t="s">
        <v>25</v>
      </c>
      <c r="C15" s="9" t="s">
        <v>34</v>
      </c>
      <c r="D15" s="9" t="s">
        <v>47</v>
      </c>
      <c r="E15" s="9" t="s">
        <v>285</v>
      </c>
      <c r="F15" s="104" t="s">
        <v>334</v>
      </c>
      <c r="G15" s="139" t="s">
        <v>382</v>
      </c>
    </row>
    <row r="16" spans="1:7" ht="37.5" customHeight="1">
      <c r="A16" s="195" t="s">
        <v>15</v>
      </c>
      <c r="B16" s="7" t="s">
        <v>18</v>
      </c>
      <c r="C16" s="8" t="s">
        <v>35</v>
      </c>
      <c r="D16" s="8" t="s">
        <v>48</v>
      </c>
      <c r="E16" s="8" t="s">
        <v>286</v>
      </c>
      <c r="F16" s="87" t="s">
        <v>335</v>
      </c>
      <c r="G16" s="138" t="s">
        <v>383</v>
      </c>
    </row>
    <row r="17" spans="1:7" ht="37.5" customHeight="1">
      <c r="A17" s="187"/>
      <c r="B17" s="16" t="s">
        <v>19</v>
      </c>
      <c r="C17" s="10" t="s">
        <v>36</v>
      </c>
      <c r="D17" s="10" t="s">
        <v>49</v>
      </c>
      <c r="E17" s="10" t="s">
        <v>287</v>
      </c>
      <c r="F17" s="89" t="s">
        <v>336</v>
      </c>
      <c r="G17" s="140" t="s">
        <v>384</v>
      </c>
    </row>
    <row r="18" spans="1:7" ht="37.5" customHeight="1">
      <c r="A18" s="201" t="s">
        <v>10</v>
      </c>
      <c r="B18" s="192"/>
      <c r="C18" s="9" t="s">
        <v>37</v>
      </c>
      <c r="D18" s="9" t="s">
        <v>50</v>
      </c>
      <c r="E18" s="9" t="s">
        <v>288</v>
      </c>
      <c r="F18" s="104" t="s">
        <v>337</v>
      </c>
      <c r="G18" s="139" t="s">
        <v>385</v>
      </c>
    </row>
    <row r="19" spans="1:7" ht="37.5" customHeight="1">
      <c r="A19" s="188" t="s">
        <v>11</v>
      </c>
      <c r="B19" s="204"/>
      <c r="C19" s="11" t="s">
        <v>38</v>
      </c>
      <c r="D19" s="11" t="s">
        <v>39</v>
      </c>
      <c r="E19" s="11" t="s">
        <v>289</v>
      </c>
      <c r="F19" s="105" t="s">
        <v>347</v>
      </c>
      <c r="G19" s="138" t="s">
        <v>386</v>
      </c>
    </row>
    <row r="20" spans="1:7" ht="37.5" customHeight="1">
      <c r="A20" s="199" t="s">
        <v>16</v>
      </c>
      <c r="B20" s="80" t="s">
        <v>12</v>
      </c>
      <c r="C20" s="12" t="s">
        <v>26</v>
      </c>
      <c r="D20" s="12" t="s">
        <v>26</v>
      </c>
      <c r="E20" s="12" t="s">
        <v>338</v>
      </c>
      <c r="F20" s="106" t="s">
        <v>338</v>
      </c>
      <c r="G20" s="106" t="s">
        <v>338</v>
      </c>
    </row>
    <row r="21" spans="1:7" ht="37.5" customHeight="1">
      <c r="A21" s="200"/>
      <c r="B21" s="81" t="s">
        <v>13</v>
      </c>
      <c r="C21" s="13" t="s">
        <v>391</v>
      </c>
      <c r="D21" s="13" t="s">
        <v>391</v>
      </c>
      <c r="E21" s="13" t="s">
        <v>290</v>
      </c>
      <c r="F21" s="107" t="s">
        <v>339</v>
      </c>
      <c r="G21" s="107" t="s">
        <v>339</v>
      </c>
    </row>
    <row r="22" ht="7.5" customHeight="1">
      <c r="G22" s="58"/>
    </row>
    <row r="23" spans="1:7" ht="16.5" customHeight="1">
      <c r="A23" s="202" t="s">
        <v>51</v>
      </c>
      <c r="B23" s="202"/>
      <c r="C23" s="202"/>
      <c r="D23" s="202"/>
      <c r="G23" s="58"/>
    </row>
    <row r="24" spans="1:7" ht="15" customHeight="1">
      <c r="A24" s="202" t="s">
        <v>291</v>
      </c>
      <c r="B24" s="202"/>
      <c r="C24" s="202"/>
      <c r="D24" s="202"/>
      <c r="F24" s="205" t="s">
        <v>368</v>
      </c>
      <c r="G24" s="205"/>
    </row>
    <row r="26" ht="12.75">
      <c r="G26" s="58"/>
    </row>
    <row r="27" ht="12.75">
      <c r="G27" s="58"/>
    </row>
    <row r="28" ht="12.75">
      <c r="G28" s="58"/>
    </row>
    <row r="29" ht="12.75">
      <c r="G29" s="58"/>
    </row>
    <row r="30" ht="12.75">
      <c r="G30" s="58"/>
    </row>
    <row r="31" ht="12.75">
      <c r="G31" s="58"/>
    </row>
    <row r="32" ht="12.75">
      <c r="G32" s="58"/>
    </row>
    <row r="33" ht="12.75">
      <c r="G33" s="58"/>
    </row>
    <row r="34" ht="12.75">
      <c r="G34" s="58"/>
    </row>
    <row r="35" ht="12.75">
      <c r="G35" s="58"/>
    </row>
    <row r="36" ht="12.75">
      <c r="G36" s="58"/>
    </row>
    <row r="37" ht="12.75">
      <c r="G37" s="58"/>
    </row>
    <row r="38" ht="12.75">
      <c r="G38" s="58"/>
    </row>
  </sheetData>
  <mergeCells count="12">
    <mergeCell ref="A5:B5"/>
    <mergeCell ref="A1:G1"/>
    <mergeCell ref="A20:A21"/>
    <mergeCell ref="A18:B18"/>
    <mergeCell ref="A7:A15"/>
    <mergeCell ref="A16:A17"/>
    <mergeCell ref="A19:B19"/>
    <mergeCell ref="F3:G4"/>
    <mergeCell ref="A23:D23"/>
    <mergeCell ref="A6:B6"/>
    <mergeCell ref="A24:D24"/>
    <mergeCell ref="F24:G24"/>
  </mergeCells>
  <printOptions/>
  <pageMargins left="0.7874015748031497" right="0.3937007874015748" top="0.7874015748031497" bottom="0.5905511811023623" header="0.5905511811023623" footer="0.5905511811023623"/>
  <pageSetup firstPageNumber="4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N35"/>
  <sheetViews>
    <sheetView showGridLines="0" workbookViewId="0" topLeftCell="A1">
      <selection activeCell="H17" sqref="H17:I17"/>
    </sheetView>
  </sheetViews>
  <sheetFormatPr defaultColWidth="9.00390625" defaultRowHeight="12.75"/>
  <cols>
    <col min="1" max="1" width="8.375" style="0" customWidth="1"/>
    <col min="2" max="2" width="3.625" style="0" customWidth="1"/>
    <col min="3" max="3" width="4.875" style="0" customWidth="1"/>
    <col min="4" max="5" width="7.125" style="0" customWidth="1"/>
    <col min="6" max="6" width="5.75390625" style="0" customWidth="1"/>
    <col min="7" max="7" width="8.625" style="0" customWidth="1"/>
    <col min="8" max="8" width="4.25390625" style="0" customWidth="1"/>
    <col min="9" max="9" width="10.00390625" style="0" customWidth="1"/>
    <col min="10" max="10" width="2.875" style="0" customWidth="1"/>
    <col min="11" max="11" width="11.375" style="0" customWidth="1"/>
    <col min="12" max="12" width="1.37890625" style="0" customWidth="1"/>
    <col min="13" max="13" width="12.875" style="0" customWidth="1"/>
    <col min="14" max="14" width="3.375" style="0" customWidth="1"/>
  </cols>
  <sheetData>
    <row r="1" spans="1:14" ht="15" customHeight="1">
      <c r="A1" s="3" t="s">
        <v>404</v>
      </c>
      <c r="J1" s="189" t="s">
        <v>206</v>
      </c>
      <c r="K1" s="189"/>
      <c r="L1" s="189"/>
      <c r="M1" s="189"/>
      <c r="N1" s="48"/>
    </row>
    <row r="2" spans="10:14" ht="7.5" customHeight="1">
      <c r="J2" s="189"/>
      <c r="K2" s="189"/>
      <c r="L2" s="189"/>
      <c r="M2" s="189"/>
      <c r="N2" s="48"/>
    </row>
    <row r="3" spans="1:14" ht="45" customHeight="1">
      <c r="A3" s="196"/>
      <c r="B3" s="196"/>
      <c r="C3" s="196"/>
      <c r="D3" s="197"/>
      <c r="E3" s="203" t="s">
        <v>151</v>
      </c>
      <c r="F3" s="203"/>
      <c r="G3" s="180" t="s">
        <v>54</v>
      </c>
      <c r="H3" s="204"/>
      <c r="I3" s="180" t="s">
        <v>55</v>
      </c>
      <c r="J3" s="204"/>
      <c r="K3" s="180" t="s">
        <v>56</v>
      </c>
      <c r="L3" s="204"/>
      <c r="M3" s="73" t="s">
        <v>319</v>
      </c>
      <c r="N3" s="59"/>
    </row>
    <row r="4" spans="1:14" ht="22.5" customHeight="1">
      <c r="A4" s="201" t="s">
        <v>203</v>
      </c>
      <c r="B4" s="192"/>
      <c r="C4" s="207" t="s">
        <v>202</v>
      </c>
      <c r="D4" s="208"/>
      <c r="E4" s="156">
        <v>524</v>
      </c>
      <c r="F4" s="157"/>
      <c r="G4" s="156">
        <v>512</v>
      </c>
      <c r="H4" s="157"/>
      <c r="I4" s="170">
        <v>511</v>
      </c>
      <c r="J4" s="171"/>
      <c r="K4" s="362">
        <v>511</v>
      </c>
      <c r="L4" s="366"/>
      <c r="M4" s="20">
        <v>512</v>
      </c>
      <c r="N4" s="60"/>
    </row>
    <row r="5" spans="1:14" ht="22.5" customHeight="1">
      <c r="A5" s="187"/>
      <c r="B5" s="200"/>
      <c r="C5" s="207" t="s">
        <v>205</v>
      </c>
      <c r="D5" s="208"/>
      <c r="E5" s="156">
        <v>443730</v>
      </c>
      <c r="F5" s="157"/>
      <c r="G5" s="156">
        <v>433003</v>
      </c>
      <c r="H5" s="157"/>
      <c r="I5" s="160">
        <v>434454</v>
      </c>
      <c r="J5" s="161"/>
      <c r="K5" s="160">
        <v>437732</v>
      </c>
      <c r="L5" s="161"/>
      <c r="M5" s="86">
        <v>441855</v>
      </c>
      <c r="N5" s="60"/>
    </row>
    <row r="6" spans="1:14" ht="22.5" customHeight="1">
      <c r="A6" s="201" t="s">
        <v>271</v>
      </c>
      <c r="B6" s="192"/>
      <c r="C6" s="201" t="s">
        <v>202</v>
      </c>
      <c r="D6" s="192"/>
      <c r="E6" s="153">
        <v>63</v>
      </c>
      <c r="F6" s="206"/>
      <c r="G6" s="153">
        <v>51</v>
      </c>
      <c r="H6" s="206"/>
      <c r="I6" s="170">
        <v>41</v>
      </c>
      <c r="J6" s="171"/>
      <c r="K6" s="362">
        <v>31</v>
      </c>
      <c r="L6" s="366"/>
      <c r="M6" s="20">
        <v>21</v>
      </c>
      <c r="N6" s="60"/>
    </row>
    <row r="7" spans="1:14" ht="22.5" customHeight="1">
      <c r="A7" s="187" t="s">
        <v>204</v>
      </c>
      <c r="B7" s="200"/>
      <c r="C7" s="187" t="s">
        <v>205</v>
      </c>
      <c r="D7" s="200"/>
      <c r="E7" s="237">
        <v>25956</v>
      </c>
      <c r="F7" s="239"/>
      <c r="G7" s="237">
        <v>20823</v>
      </c>
      <c r="H7" s="239"/>
      <c r="I7" s="160">
        <v>16691</v>
      </c>
      <c r="J7" s="161"/>
      <c r="K7" s="160">
        <v>12620</v>
      </c>
      <c r="L7" s="161"/>
      <c r="M7" s="86">
        <v>8522</v>
      </c>
      <c r="N7" s="60"/>
    </row>
    <row r="8" spans="1:14" ht="22.5" customHeight="1">
      <c r="A8" s="373" t="s">
        <v>201</v>
      </c>
      <c r="B8" s="374"/>
      <c r="C8" s="201" t="s">
        <v>202</v>
      </c>
      <c r="D8" s="192"/>
      <c r="E8" s="153">
        <v>461</v>
      </c>
      <c r="F8" s="206"/>
      <c r="G8" s="153">
        <v>461</v>
      </c>
      <c r="H8" s="206"/>
      <c r="I8" s="170">
        <v>470</v>
      </c>
      <c r="J8" s="171"/>
      <c r="K8" s="362">
        <v>480</v>
      </c>
      <c r="L8" s="366"/>
      <c r="M8" s="110">
        <v>491</v>
      </c>
      <c r="N8" s="60"/>
    </row>
    <row r="9" spans="1:14" ht="22.5" customHeight="1">
      <c r="A9" s="371" t="s">
        <v>204</v>
      </c>
      <c r="B9" s="372"/>
      <c r="C9" s="187" t="s">
        <v>205</v>
      </c>
      <c r="D9" s="200"/>
      <c r="E9" s="237">
        <v>417774</v>
      </c>
      <c r="F9" s="239"/>
      <c r="G9" s="237">
        <v>412180</v>
      </c>
      <c r="H9" s="239"/>
      <c r="I9" s="160">
        <v>417763</v>
      </c>
      <c r="J9" s="161"/>
      <c r="K9" s="160">
        <v>425112</v>
      </c>
      <c r="L9" s="161"/>
      <c r="M9" s="86">
        <v>433333</v>
      </c>
      <c r="N9" s="60"/>
    </row>
    <row r="10" ht="7.5" customHeight="1"/>
    <row r="11" spans="10:14" ht="15" customHeight="1">
      <c r="J11" s="191" t="s">
        <v>207</v>
      </c>
      <c r="K11" s="191"/>
      <c r="L11" s="191"/>
      <c r="M11" s="191"/>
      <c r="N11" s="48"/>
    </row>
    <row r="12" ht="21.75" customHeight="1"/>
    <row r="13" spans="1:13" ht="15" customHeight="1">
      <c r="A13" s="2" t="s">
        <v>405</v>
      </c>
      <c r="J13" s="189" t="s">
        <v>181</v>
      </c>
      <c r="K13" s="189"/>
      <c r="L13" s="189"/>
      <c r="M13" s="189"/>
    </row>
    <row r="14" spans="10:13" ht="7.5" customHeight="1">
      <c r="J14" s="189"/>
      <c r="K14" s="189"/>
      <c r="L14" s="189"/>
      <c r="M14" s="189"/>
    </row>
    <row r="15" spans="1:14" ht="45" customHeight="1">
      <c r="A15" s="196"/>
      <c r="B15" s="196"/>
      <c r="C15" s="197"/>
      <c r="D15" s="203" t="s">
        <v>151</v>
      </c>
      <c r="E15" s="203"/>
      <c r="F15" s="180" t="s">
        <v>54</v>
      </c>
      <c r="G15" s="204"/>
      <c r="H15" s="180" t="s">
        <v>55</v>
      </c>
      <c r="I15" s="204"/>
      <c r="J15" s="180" t="s">
        <v>56</v>
      </c>
      <c r="K15" s="203"/>
      <c r="L15" s="180" t="s">
        <v>319</v>
      </c>
      <c r="M15" s="203"/>
      <c r="N15" s="61"/>
    </row>
    <row r="16" spans="1:14" ht="22.5" customHeight="1">
      <c r="A16" s="199" t="s">
        <v>208</v>
      </c>
      <c r="B16" s="207" t="s">
        <v>216</v>
      </c>
      <c r="C16" s="208"/>
      <c r="D16" s="156">
        <v>4218</v>
      </c>
      <c r="E16" s="157"/>
      <c r="F16" s="156">
        <v>3980</v>
      </c>
      <c r="G16" s="157"/>
      <c r="H16" s="156">
        <v>3770</v>
      </c>
      <c r="I16" s="157"/>
      <c r="J16" s="362">
        <v>3543</v>
      </c>
      <c r="K16" s="363"/>
      <c r="L16" s="362">
        <v>3282</v>
      </c>
      <c r="M16" s="363"/>
      <c r="N16" s="61"/>
    </row>
    <row r="17" spans="1:13" ht="22.5" customHeight="1">
      <c r="A17" s="208"/>
      <c r="B17" s="207" t="s">
        <v>217</v>
      </c>
      <c r="C17" s="208"/>
      <c r="D17" s="156">
        <v>1719846</v>
      </c>
      <c r="E17" s="157"/>
      <c r="F17" s="156">
        <v>1603143</v>
      </c>
      <c r="G17" s="157"/>
      <c r="H17" s="237">
        <v>1519446</v>
      </c>
      <c r="I17" s="239"/>
      <c r="J17" s="160">
        <v>1428242</v>
      </c>
      <c r="K17" s="250"/>
      <c r="L17" s="160">
        <v>1325800</v>
      </c>
      <c r="M17" s="250"/>
    </row>
    <row r="18" spans="1:13" ht="22.5" customHeight="1">
      <c r="A18" s="199" t="s">
        <v>209</v>
      </c>
      <c r="B18" s="201" t="s">
        <v>216</v>
      </c>
      <c r="C18" s="192"/>
      <c r="D18" s="153">
        <v>10864</v>
      </c>
      <c r="E18" s="206"/>
      <c r="F18" s="153">
        <v>11891</v>
      </c>
      <c r="G18" s="206"/>
      <c r="H18" s="153">
        <v>12989</v>
      </c>
      <c r="I18" s="206"/>
      <c r="J18" s="362">
        <v>14148</v>
      </c>
      <c r="K18" s="363"/>
      <c r="L18" s="362">
        <v>15398</v>
      </c>
      <c r="M18" s="363"/>
    </row>
    <row r="19" spans="1:13" ht="22.5" customHeight="1">
      <c r="A19" s="200"/>
      <c r="B19" s="187" t="s">
        <v>217</v>
      </c>
      <c r="C19" s="200"/>
      <c r="D19" s="237">
        <v>7400031</v>
      </c>
      <c r="E19" s="239"/>
      <c r="F19" s="237">
        <v>8009973</v>
      </c>
      <c r="G19" s="239"/>
      <c r="H19" s="237">
        <v>8702957</v>
      </c>
      <c r="I19" s="239"/>
      <c r="J19" s="160">
        <v>9477781</v>
      </c>
      <c r="K19" s="250"/>
      <c r="L19" s="160">
        <v>10265678</v>
      </c>
      <c r="M19" s="250"/>
    </row>
    <row r="20" spans="1:13" ht="22.5" customHeight="1">
      <c r="A20" s="368" t="s">
        <v>210</v>
      </c>
      <c r="B20" s="207" t="s">
        <v>216</v>
      </c>
      <c r="C20" s="208"/>
      <c r="D20" s="156">
        <v>72</v>
      </c>
      <c r="E20" s="157"/>
      <c r="F20" s="156">
        <v>66</v>
      </c>
      <c r="G20" s="157"/>
      <c r="H20" s="156">
        <v>61</v>
      </c>
      <c r="I20" s="157"/>
      <c r="J20" s="362">
        <v>54</v>
      </c>
      <c r="K20" s="363"/>
      <c r="L20" s="362">
        <v>51</v>
      </c>
      <c r="M20" s="363"/>
    </row>
    <row r="21" spans="1:13" ht="22.5" customHeight="1">
      <c r="A21" s="208"/>
      <c r="B21" s="207" t="s">
        <v>217</v>
      </c>
      <c r="C21" s="208"/>
      <c r="D21" s="156">
        <v>64739</v>
      </c>
      <c r="E21" s="157"/>
      <c r="F21" s="156">
        <v>58581</v>
      </c>
      <c r="G21" s="157"/>
      <c r="H21" s="156">
        <v>53827</v>
      </c>
      <c r="I21" s="157"/>
      <c r="J21" s="160">
        <v>46875</v>
      </c>
      <c r="K21" s="250"/>
      <c r="L21" s="160">
        <v>44357</v>
      </c>
      <c r="M21" s="250"/>
    </row>
    <row r="22" spans="1:13" ht="22.5" customHeight="1">
      <c r="A22" s="199" t="s">
        <v>211</v>
      </c>
      <c r="B22" s="201" t="s">
        <v>216</v>
      </c>
      <c r="C22" s="192"/>
      <c r="D22" s="153">
        <v>225</v>
      </c>
      <c r="E22" s="206"/>
      <c r="F22" s="153">
        <v>228</v>
      </c>
      <c r="G22" s="206"/>
      <c r="H22" s="153">
        <v>251</v>
      </c>
      <c r="I22" s="206"/>
      <c r="J22" s="362">
        <v>273</v>
      </c>
      <c r="K22" s="363"/>
      <c r="L22" s="362">
        <v>289</v>
      </c>
      <c r="M22" s="363"/>
    </row>
    <row r="23" spans="1:13" ht="22.5" customHeight="1">
      <c r="A23" s="200"/>
      <c r="B23" s="187" t="s">
        <v>217</v>
      </c>
      <c r="C23" s="200"/>
      <c r="D23" s="237">
        <v>199341</v>
      </c>
      <c r="E23" s="239"/>
      <c r="F23" s="237">
        <v>198356</v>
      </c>
      <c r="G23" s="239"/>
      <c r="H23" s="237">
        <v>218184</v>
      </c>
      <c r="I23" s="239"/>
      <c r="J23" s="160">
        <v>235998</v>
      </c>
      <c r="K23" s="250"/>
      <c r="L23" s="160">
        <v>248645</v>
      </c>
      <c r="M23" s="250"/>
    </row>
    <row r="24" spans="1:13" ht="22.5" customHeight="1">
      <c r="A24" s="368" t="s">
        <v>212</v>
      </c>
      <c r="B24" s="207" t="s">
        <v>216</v>
      </c>
      <c r="C24" s="208"/>
      <c r="D24" s="156">
        <v>3</v>
      </c>
      <c r="E24" s="157"/>
      <c r="F24" s="364" t="s">
        <v>145</v>
      </c>
      <c r="G24" s="367"/>
      <c r="H24" s="364" t="s">
        <v>145</v>
      </c>
      <c r="I24" s="367"/>
      <c r="J24" s="364" t="s">
        <v>145</v>
      </c>
      <c r="K24" s="365"/>
      <c r="L24" s="364" t="s">
        <v>145</v>
      </c>
      <c r="M24" s="365"/>
    </row>
    <row r="25" spans="1:13" ht="22.5" customHeight="1">
      <c r="A25" s="208"/>
      <c r="B25" s="207" t="s">
        <v>217</v>
      </c>
      <c r="C25" s="208"/>
      <c r="D25" s="156">
        <v>2875</v>
      </c>
      <c r="E25" s="157"/>
      <c r="F25" s="258" t="s">
        <v>145</v>
      </c>
      <c r="G25" s="259"/>
      <c r="H25" s="258" t="s">
        <v>145</v>
      </c>
      <c r="I25" s="259"/>
      <c r="J25" s="258" t="s">
        <v>145</v>
      </c>
      <c r="K25" s="260"/>
      <c r="L25" s="258" t="s">
        <v>145</v>
      </c>
      <c r="M25" s="260"/>
    </row>
    <row r="26" spans="1:14" ht="22.5" customHeight="1">
      <c r="A26" s="199" t="s">
        <v>213</v>
      </c>
      <c r="B26" s="201" t="s">
        <v>216</v>
      </c>
      <c r="C26" s="192"/>
      <c r="D26" s="364" t="s">
        <v>145</v>
      </c>
      <c r="E26" s="367"/>
      <c r="F26" s="364" t="s">
        <v>145</v>
      </c>
      <c r="G26" s="367"/>
      <c r="H26" s="364" t="s">
        <v>145</v>
      </c>
      <c r="I26" s="367"/>
      <c r="J26" s="364" t="s">
        <v>145</v>
      </c>
      <c r="K26" s="365"/>
      <c r="L26" s="364" t="s">
        <v>145</v>
      </c>
      <c r="M26" s="365"/>
      <c r="N26" s="61"/>
    </row>
    <row r="27" spans="1:14" ht="22.5" customHeight="1">
      <c r="A27" s="200"/>
      <c r="B27" s="187" t="s">
        <v>217</v>
      </c>
      <c r="C27" s="200"/>
      <c r="D27" s="258" t="s">
        <v>145</v>
      </c>
      <c r="E27" s="259"/>
      <c r="F27" s="258" t="s">
        <v>145</v>
      </c>
      <c r="G27" s="259"/>
      <c r="H27" s="258" t="s">
        <v>145</v>
      </c>
      <c r="I27" s="259"/>
      <c r="J27" s="258" t="s">
        <v>145</v>
      </c>
      <c r="K27" s="260"/>
      <c r="L27" s="258" t="s">
        <v>145</v>
      </c>
      <c r="M27" s="260"/>
      <c r="N27" s="61"/>
    </row>
    <row r="28" spans="1:14" ht="22.5" customHeight="1">
      <c r="A28" s="368" t="s">
        <v>214</v>
      </c>
      <c r="B28" s="207" t="s">
        <v>216</v>
      </c>
      <c r="C28" s="208"/>
      <c r="D28" s="156">
        <v>48</v>
      </c>
      <c r="E28" s="157"/>
      <c r="F28" s="156">
        <v>52</v>
      </c>
      <c r="G28" s="157"/>
      <c r="H28" s="156">
        <v>55</v>
      </c>
      <c r="I28" s="157"/>
      <c r="J28" s="362">
        <v>52</v>
      </c>
      <c r="K28" s="363"/>
      <c r="L28" s="362">
        <v>51</v>
      </c>
      <c r="M28" s="363"/>
      <c r="N28" s="61"/>
    </row>
    <row r="29" spans="1:13" ht="22.5" customHeight="1">
      <c r="A29" s="208"/>
      <c r="B29" s="207" t="s">
        <v>217</v>
      </c>
      <c r="C29" s="208"/>
      <c r="D29" s="156">
        <v>38019</v>
      </c>
      <c r="E29" s="157"/>
      <c r="F29" s="156">
        <v>42275</v>
      </c>
      <c r="G29" s="157"/>
      <c r="H29" s="156">
        <v>44647</v>
      </c>
      <c r="I29" s="157"/>
      <c r="J29" s="160">
        <v>42035</v>
      </c>
      <c r="K29" s="250"/>
      <c r="L29" s="160">
        <v>39910</v>
      </c>
      <c r="M29" s="250"/>
    </row>
    <row r="30" spans="1:13" ht="22.5" customHeight="1">
      <c r="A30" s="369" t="s">
        <v>215</v>
      </c>
      <c r="B30" s="201" t="s">
        <v>216</v>
      </c>
      <c r="C30" s="192"/>
      <c r="D30" s="153">
        <v>40</v>
      </c>
      <c r="E30" s="206"/>
      <c r="F30" s="153">
        <v>40</v>
      </c>
      <c r="G30" s="206"/>
      <c r="H30" s="153">
        <v>40</v>
      </c>
      <c r="I30" s="206"/>
      <c r="J30" s="362">
        <v>42</v>
      </c>
      <c r="K30" s="363"/>
      <c r="L30" s="362">
        <v>41</v>
      </c>
      <c r="M30" s="363"/>
    </row>
    <row r="31" spans="1:13" ht="22.5" customHeight="1">
      <c r="A31" s="370"/>
      <c r="B31" s="187" t="s">
        <v>217</v>
      </c>
      <c r="C31" s="200"/>
      <c r="D31" s="237">
        <v>18937</v>
      </c>
      <c r="E31" s="239"/>
      <c r="F31" s="237">
        <v>18627</v>
      </c>
      <c r="G31" s="239"/>
      <c r="H31" s="237">
        <v>18154</v>
      </c>
      <c r="I31" s="239"/>
      <c r="J31" s="160">
        <v>19030</v>
      </c>
      <c r="K31" s="250"/>
      <c r="L31" s="160">
        <v>18722</v>
      </c>
      <c r="M31" s="250"/>
    </row>
    <row r="32" spans="1:13" ht="22.5" customHeight="1">
      <c r="A32" s="369" t="s">
        <v>144</v>
      </c>
      <c r="B32" s="201" t="s">
        <v>216</v>
      </c>
      <c r="C32" s="192"/>
      <c r="D32" s="153">
        <f>SUM(D16,D18,D20,D22,D24,D28,D30)</f>
        <v>15470</v>
      </c>
      <c r="E32" s="206"/>
      <c r="F32" s="153">
        <f>SUM(F16,F18,F20,F22,F24,F28,F30)</f>
        <v>16257</v>
      </c>
      <c r="G32" s="206"/>
      <c r="H32" s="153">
        <f>SUM(H16,H18,H20,H22,H24,H28,H30)</f>
        <v>17166</v>
      </c>
      <c r="I32" s="206"/>
      <c r="J32" s="362">
        <v>18112</v>
      </c>
      <c r="K32" s="363"/>
      <c r="L32" s="362">
        <v>19112</v>
      </c>
      <c r="M32" s="363"/>
    </row>
    <row r="33" spans="1:14" ht="22.5" customHeight="1">
      <c r="A33" s="370"/>
      <c r="B33" s="187" t="s">
        <v>217</v>
      </c>
      <c r="C33" s="200"/>
      <c r="D33" s="237">
        <f>SUM(D17,D19,D21,D23,D25,D29,D31)</f>
        <v>9443788</v>
      </c>
      <c r="E33" s="239"/>
      <c r="F33" s="237">
        <f>SUM(F17,F19,F21,F23,F25,F29,F31)</f>
        <v>9930955</v>
      </c>
      <c r="G33" s="239"/>
      <c r="H33" s="237">
        <f>SUM(H17,H19,H21,H23,H25,H29,H31)</f>
        <v>10557215</v>
      </c>
      <c r="I33" s="239"/>
      <c r="J33" s="237">
        <f>SUM(J17,J19,J21,J23,J25,J29,J31)</f>
        <v>11249961</v>
      </c>
      <c r="K33" s="239"/>
      <c r="L33" s="237">
        <f>SUM(L17,L19,L21,L23,L25,L29,L31)</f>
        <v>11943112</v>
      </c>
      <c r="M33" s="238"/>
      <c r="N33" s="61"/>
    </row>
    <row r="34" spans="1:14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1"/>
    </row>
    <row r="35" spans="1:13" ht="15" customHeight="1">
      <c r="A35" s="2"/>
      <c r="B35" s="2"/>
      <c r="C35" s="2"/>
      <c r="D35" s="2"/>
      <c r="E35" s="2"/>
      <c r="F35" s="2"/>
      <c r="G35" s="2"/>
      <c r="H35" s="2"/>
      <c r="I35" s="2"/>
      <c r="J35" s="191" t="s">
        <v>207</v>
      </c>
      <c r="K35" s="191"/>
      <c r="L35" s="191"/>
      <c r="M35" s="191"/>
    </row>
  </sheetData>
  <mergeCells count="167">
    <mergeCell ref="A7:B7"/>
    <mergeCell ref="A6:B6"/>
    <mergeCell ref="C9:D9"/>
    <mergeCell ref="C8:D8"/>
    <mergeCell ref="A9:B9"/>
    <mergeCell ref="A8:B8"/>
    <mergeCell ref="I3:J3"/>
    <mergeCell ref="G3:H3"/>
    <mergeCell ref="E3:F3"/>
    <mergeCell ref="C7:D7"/>
    <mergeCell ref="C6:D6"/>
    <mergeCell ref="C4:D4"/>
    <mergeCell ref="A3:D3"/>
    <mergeCell ref="C5:D5"/>
    <mergeCell ref="A4:B5"/>
    <mergeCell ref="E5:F5"/>
    <mergeCell ref="E4:F4"/>
    <mergeCell ref="G7:H7"/>
    <mergeCell ref="G6:H6"/>
    <mergeCell ref="G5:H5"/>
    <mergeCell ref="E9:F9"/>
    <mergeCell ref="E8:F8"/>
    <mergeCell ref="E7:F7"/>
    <mergeCell ref="E6:F6"/>
    <mergeCell ref="I5:J5"/>
    <mergeCell ref="I4:J4"/>
    <mergeCell ref="G9:H9"/>
    <mergeCell ref="G8:H8"/>
    <mergeCell ref="G4:H4"/>
    <mergeCell ref="I9:J9"/>
    <mergeCell ref="I8:J8"/>
    <mergeCell ref="I7:J7"/>
    <mergeCell ref="I6:J6"/>
    <mergeCell ref="A15:C15"/>
    <mergeCell ref="J15:K15"/>
    <mergeCell ref="H15:I15"/>
    <mergeCell ref="F15:G15"/>
    <mergeCell ref="D15:E15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33:C33"/>
    <mergeCell ref="B32:C32"/>
    <mergeCell ref="B31:C31"/>
    <mergeCell ref="B30:C30"/>
    <mergeCell ref="B29:C29"/>
    <mergeCell ref="B28:C28"/>
    <mergeCell ref="B27:C27"/>
    <mergeCell ref="B26:C26"/>
    <mergeCell ref="A32:A33"/>
    <mergeCell ref="A30:A31"/>
    <mergeCell ref="A28:A29"/>
    <mergeCell ref="A26:A27"/>
    <mergeCell ref="A16:A17"/>
    <mergeCell ref="A24:A25"/>
    <mergeCell ref="A22:A23"/>
    <mergeCell ref="A20:A21"/>
    <mergeCell ref="A18:A19"/>
    <mergeCell ref="D22:E22"/>
    <mergeCell ref="D21:E21"/>
    <mergeCell ref="D30:E30"/>
    <mergeCell ref="D29:E29"/>
    <mergeCell ref="D28:E28"/>
    <mergeCell ref="D27:E27"/>
    <mergeCell ref="D26:E26"/>
    <mergeCell ref="D25:E25"/>
    <mergeCell ref="D16:E16"/>
    <mergeCell ref="D33:E33"/>
    <mergeCell ref="D32:E32"/>
    <mergeCell ref="D31:E31"/>
    <mergeCell ref="D20:E20"/>
    <mergeCell ref="D19:E19"/>
    <mergeCell ref="D18:E18"/>
    <mergeCell ref="D17:E17"/>
    <mergeCell ref="D24:E24"/>
    <mergeCell ref="D23:E23"/>
    <mergeCell ref="F33:G33"/>
    <mergeCell ref="F32:G32"/>
    <mergeCell ref="F31:G31"/>
    <mergeCell ref="F30:G30"/>
    <mergeCell ref="F29:G29"/>
    <mergeCell ref="F28:G28"/>
    <mergeCell ref="F27:G27"/>
    <mergeCell ref="F26:G26"/>
    <mergeCell ref="F25:G25"/>
    <mergeCell ref="F24:G24"/>
    <mergeCell ref="F23:G23"/>
    <mergeCell ref="F22:G22"/>
    <mergeCell ref="F21:G21"/>
    <mergeCell ref="F20:G20"/>
    <mergeCell ref="F19:G19"/>
    <mergeCell ref="F18:G18"/>
    <mergeCell ref="F17:G17"/>
    <mergeCell ref="F16:G16"/>
    <mergeCell ref="H33:I33"/>
    <mergeCell ref="H32:I32"/>
    <mergeCell ref="H31:I31"/>
    <mergeCell ref="H30:I30"/>
    <mergeCell ref="H29:I29"/>
    <mergeCell ref="H28:I28"/>
    <mergeCell ref="H27:I27"/>
    <mergeCell ref="H26:I26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J33:K33"/>
    <mergeCell ref="J32:K32"/>
    <mergeCell ref="J31:K31"/>
    <mergeCell ref="J30:K30"/>
    <mergeCell ref="J29:K29"/>
    <mergeCell ref="J28:K28"/>
    <mergeCell ref="J27:K27"/>
    <mergeCell ref="J26:K26"/>
    <mergeCell ref="J25:K25"/>
    <mergeCell ref="J24:K24"/>
    <mergeCell ref="J23:K23"/>
    <mergeCell ref="J22:K22"/>
    <mergeCell ref="J1:M2"/>
    <mergeCell ref="J11:M11"/>
    <mergeCell ref="J35:M35"/>
    <mergeCell ref="J13:M14"/>
    <mergeCell ref="J17:K17"/>
    <mergeCell ref="J16:K16"/>
    <mergeCell ref="J21:K21"/>
    <mergeCell ref="J20:K20"/>
    <mergeCell ref="J19:K19"/>
    <mergeCell ref="J18:K18"/>
    <mergeCell ref="K3:L3"/>
    <mergeCell ref="K4:L4"/>
    <mergeCell ref="K5:L5"/>
    <mergeCell ref="K6:L6"/>
    <mergeCell ref="K7:L7"/>
    <mergeCell ref="K8:L8"/>
    <mergeCell ref="K9:L9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32:M32"/>
    <mergeCell ref="L33:M33"/>
    <mergeCell ref="L28:M28"/>
    <mergeCell ref="L29:M29"/>
    <mergeCell ref="L30:M30"/>
    <mergeCell ref="L31:M31"/>
  </mergeCells>
  <printOptions/>
  <pageMargins left="0.7874015748031497" right="0.3937007874015748" top="0.7874015748031497" bottom="0.5905511811023623" header="0.5905511811023623" footer="0.5905511811023623"/>
  <pageSetup firstPageNumber="58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26"/>
  <sheetViews>
    <sheetView showGridLines="0" workbookViewId="0" topLeftCell="A1">
      <selection activeCell="E13" sqref="E13"/>
    </sheetView>
  </sheetViews>
  <sheetFormatPr defaultColWidth="9.00390625" defaultRowHeight="12.75"/>
  <cols>
    <col min="1" max="1" width="4.00390625" style="2" customWidth="1"/>
    <col min="2" max="2" width="26.875" style="2" customWidth="1"/>
    <col min="3" max="7" width="12.125" style="2" customWidth="1"/>
    <col min="8" max="16384" width="9.125" style="2" customWidth="1"/>
  </cols>
  <sheetData>
    <row r="1" spans="1:7" ht="15" customHeight="1">
      <c r="A1" s="3" t="s">
        <v>406</v>
      </c>
      <c r="F1" s="189" t="s">
        <v>233</v>
      </c>
      <c r="G1" s="189"/>
    </row>
    <row r="2" spans="6:7" ht="6.75" customHeight="1">
      <c r="F2" s="190"/>
      <c r="G2" s="190"/>
    </row>
    <row r="3" spans="1:7" ht="60" customHeight="1">
      <c r="A3" s="196"/>
      <c r="B3" s="197"/>
      <c r="C3" s="4" t="s">
        <v>320</v>
      </c>
      <c r="D3" s="7" t="s">
        <v>55</v>
      </c>
      <c r="E3" s="7" t="s">
        <v>56</v>
      </c>
      <c r="F3" s="73" t="s">
        <v>319</v>
      </c>
      <c r="G3" s="73" t="s">
        <v>358</v>
      </c>
    </row>
    <row r="4" spans="1:7" ht="30" customHeight="1">
      <c r="A4" s="283" t="s">
        <v>218</v>
      </c>
      <c r="B4" s="284"/>
      <c r="C4" s="49">
        <v>5390</v>
      </c>
      <c r="D4" s="49">
        <v>5693</v>
      </c>
      <c r="E4" s="49">
        <v>7560</v>
      </c>
      <c r="F4" s="85">
        <v>5730</v>
      </c>
      <c r="G4" s="85">
        <v>5548</v>
      </c>
    </row>
    <row r="5" spans="1:7" ht="30" customHeight="1">
      <c r="A5" s="285" t="s">
        <v>219</v>
      </c>
      <c r="B5" s="286"/>
      <c r="C5" s="27">
        <v>3378</v>
      </c>
      <c r="D5" s="27">
        <v>3629</v>
      </c>
      <c r="E5" s="27">
        <v>3697</v>
      </c>
      <c r="F5" s="20">
        <v>3442</v>
      </c>
      <c r="G5" s="36">
        <v>3393</v>
      </c>
    </row>
    <row r="6" spans="1:7" ht="30" customHeight="1">
      <c r="A6" s="283" t="s">
        <v>220</v>
      </c>
      <c r="B6" s="284"/>
      <c r="C6" s="49">
        <v>3057</v>
      </c>
      <c r="D6" s="49">
        <v>3599</v>
      </c>
      <c r="E6" s="49">
        <v>3761</v>
      </c>
      <c r="F6" s="85">
        <v>3685</v>
      </c>
      <c r="G6" s="85">
        <v>3555</v>
      </c>
    </row>
    <row r="7" spans="1:7" ht="30" customHeight="1">
      <c r="A7" s="377" t="s">
        <v>221</v>
      </c>
      <c r="B7" s="378"/>
      <c r="C7" s="27">
        <v>874</v>
      </c>
      <c r="D7" s="27">
        <v>1169</v>
      </c>
      <c r="E7" s="27">
        <v>1123</v>
      </c>
      <c r="F7" s="85">
        <v>1140</v>
      </c>
      <c r="G7" s="85">
        <v>1114</v>
      </c>
    </row>
    <row r="8" spans="1:7" ht="30" customHeight="1">
      <c r="A8" s="375" t="s">
        <v>346</v>
      </c>
      <c r="B8" s="376"/>
      <c r="C8" s="102">
        <v>1.6</v>
      </c>
      <c r="D8" s="102">
        <v>1.57</v>
      </c>
      <c r="E8" s="102">
        <v>2.04</v>
      </c>
      <c r="F8" s="108">
        <v>1.66</v>
      </c>
      <c r="G8" s="108">
        <v>1.64</v>
      </c>
    </row>
    <row r="9" spans="1:7" ht="30" customHeight="1">
      <c r="A9" s="375" t="s">
        <v>222</v>
      </c>
      <c r="B9" s="376"/>
      <c r="C9" s="63">
        <v>25.9</v>
      </c>
      <c r="D9" s="63">
        <v>32.2</v>
      </c>
      <c r="E9" s="63">
        <v>30.4</v>
      </c>
      <c r="F9" s="109">
        <v>33.1</v>
      </c>
      <c r="G9" s="109">
        <v>32.8</v>
      </c>
    </row>
    <row r="10" spans="1:7" ht="30" customHeight="1">
      <c r="A10" s="199" t="s">
        <v>232</v>
      </c>
      <c r="B10" s="75" t="s">
        <v>223</v>
      </c>
      <c r="C10" s="26">
        <v>19</v>
      </c>
      <c r="D10" s="26">
        <v>20</v>
      </c>
      <c r="E10" s="26">
        <v>3</v>
      </c>
      <c r="F10" s="20">
        <v>8</v>
      </c>
      <c r="G10" s="36">
        <v>4</v>
      </c>
    </row>
    <row r="11" spans="1:7" ht="30" customHeight="1">
      <c r="A11" s="208"/>
      <c r="B11" s="76" t="s">
        <v>224</v>
      </c>
      <c r="C11" s="27">
        <v>8</v>
      </c>
      <c r="D11" s="27">
        <v>5</v>
      </c>
      <c r="E11" s="27">
        <v>18</v>
      </c>
      <c r="F11" s="20">
        <v>6</v>
      </c>
      <c r="G11" s="36">
        <v>9</v>
      </c>
    </row>
    <row r="12" spans="1:7" ht="30" customHeight="1">
      <c r="A12" s="208"/>
      <c r="B12" s="76" t="s">
        <v>225</v>
      </c>
      <c r="C12" s="27">
        <v>703</v>
      </c>
      <c r="D12" s="27">
        <v>510</v>
      </c>
      <c r="E12" s="27">
        <v>796</v>
      </c>
      <c r="F12" s="20">
        <v>226</v>
      </c>
      <c r="G12" s="36">
        <v>343</v>
      </c>
    </row>
    <row r="13" spans="1:7" ht="30" customHeight="1">
      <c r="A13" s="208"/>
      <c r="B13" s="76" t="s">
        <v>226</v>
      </c>
      <c r="C13" s="27">
        <v>185</v>
      </c>
      <c r="D13" s="27">
        <v>202</v>
      </c>
      <c r="E13" s="27">
        <v>349</v>
      </c>
      <c r="F13" s="20">
        <v>206</v>
      </c>
      <c r="G13" s="36">
        <v>177</v>
      </c>
    </row>
    <row r="14" spans="1:7" ht="30" customHeight="1">
      <c r="A14" s="208"/>
      <c r="B14" s="76" t="s">
        <v>227</v>
      </c>
      <c r="C14" s="27">
        <v>968</v>
      </c>
      <c r="D14" s="27">
        <v>1235</v>
      </c>
      <c r="E14" s="27">
        <v>907</v>
      </c>
      <c r="F14" s="20">
        <v>669</v>
      </c>
      <c r="G14" s="36">
        <v>804</v>
      </c>
    </row>
    <row r="15" spans="1:7" ht="30" customHeight="1">
      <c r="A15" s="208"/>
      <c r="B15" s="76" t="s">
        <v>228</v>
      </c>
      <c r="C15" s="27">
        <v>175</v>
      </c>
      <c r="D15" s="27">
        <v>150</v>
      </c>
      <c r="E15" s="27">
        <v>201</v>
      </c>
      <c r="F15" s="20">
        <v>127</v>
      </c>
      <c r="G15" s="36">
        <v>131</v>
      </c>
    </row>
    <row r="16" spans="1:12" ht="30" customHeight="1">
      <c r="A16" s="208"/>
      <c r="B16" s="76" t="s">
        <v>229</v>
      </c>
      <c r="C16" s="27">
        <v>380</v>
      </c>
      <c r="D16" s="27">
        <v>296</v>
      </c>
      <c r="E16" s="27">
        <v>300</v>
      </c>
      <c r="F16" s="20">
        <v>349</v>
      </c>
      <c r="G16" s="36">
        <v>323</v>
      </c>
      <c r="J16" s="58"/>
      <c r="K16" s="58"/>
      <c r="L16" s="58"/>
    </row>
    <row r="17" spans="1:7" ht="30" customHeight="1">
      <c r="A17" s="208"/>
      <c r="B17" s="77" t="s">
        <v>230</v>
      </c>
      <c r="C17" s="27">
        <v>40</v>
      </c>
      <c r="D17" s="27">
        <v>2</v>
      </c>
      <c r="E17" s="27">
        <v>8</v>
      </c>
      <c r="F17" s="20">
        <v>9</v>
      </c>
      <c r="G17" s="36">
        <v>11</v>
      </c>
    </row>
    <row r="18" spans="1:7" ht="30" customHeight="1">
      <c r="A18" s="208"/>
      <c r="B18" s="76" t="s">
        <v>231</v>
      </c>
      <c r="C18" s="27">
        <v>2851</v>
      </c>
      <c r="D18" s="27">
        <v>3245</v>
      </c>
      <c r="E18" s="27">
        <v>4960</v>
      </c>
      <c r="F18" s="27"/>
      <c r="G18" s="36"/>
    </row>
    <row r="19" spans="1:7" ht="30" customHeight="1">
      <c r="A19" s="208"/>
      <c r="B19" s="76" t="s">
        <v>392</v>
      </c>
      <c r="C19" s="27"/>
      <c r="D19" s="27"/>
      <c r="E19" s="27"/>
      <c r="F19" s="20">
        <v>1963</v>
      </c>
      <c r="G19" s="36">
        <v>1590</v>
      </c>
    </row>
    <row r="20" spans="1:7" ht="30" customHeight="1">
      <c r="A20" s="208"/>
      <c r="B20" s="76" t="s">
        <v>393</v>
      </c>
      <c r="C20" s="27"/>
      <c r="D20" s="27"/>
      <c r="E20" s="27"/>
      <c r="F20" s="20">
        <v>920</v>
      </c>
      <c r="G20" s="36">
        <v>1032</v>
      </c>
    </row>
    <row r="21" spans="1:7" ht="15" customHeight="1">
      <c r="A21" s="208"/>
      <c r="B21" s="100" t="s">
        <v>231</v>
      </c>
      <c r="C21" s="27"/>
      <c r="D21" s="27"/>
      <c r="E21" s="27"/>
      <c r="F21" s="156">
        <v>1103</v>
      </c>
      <c r="G21" s="156">
        <v>974</v>
      </c>
    </row>
    <row r="22" spans="1:7" ht="15" customHeight="1">
      <c r="A22" s="208"/>
      <c r="B22" s="144" t="s">
        <v>395</v>
      </c>
      <c r="C22" s="27"/>
      <c r="D22" s="27"/>
      <c r="E22" s="27"/>
      <c r="F22" s="156"/>
      <c r="G22" s="156"/>
    </row>
    <row r="23" spans="1:7" ht="30" customHeight="1">
      <c r="A23" s="200"/>
      <c r="B23" s="101" t="s">
        <v>345</v>
      </c>
      <c r="C23" s="30">
        <v>61</v>
      </c>
      <c r="D23" s="30">
        <v>28</v>
      </c>
      <c r="E23" s="30">
        <v>18</v>
      </c>
      <c r="F23" s="23">
        <v>144</v>
      </c>
      <c r="G23" s="86">
        <v>36</v>
      </c>
    </row>
    <row r="24" ht="7.5" customHeight="1"/>
    <row r="25" spans="1:7" ht="15" customHeight="1">
      <c r="A25" s="2" t="s">
        <v>407</v>
      </c>
      <c r="E25" s="194"/>
      <c r="F25" s="194"/>
      <c r="G25" s="194"/>
    </row>
    <row r="26" spans="5:7" ht="15" customHeight="1">
      <c r="E26" s="191" t="s">
        <v>372</v>
      </c>
      <c r="F26" s="202"/>
      <c r="G26" s="202"/>
    </row>
  </sheetData>
  <mergeCells count="13">
    <mergeCell ref="F1:G2"/>
    <mergeCell ref="E25:G25"/>
    <mergeCell ref="A3:B3"/>
    <mergeCell ref="A9:B9"/>
    <mergeCell ref="A8:B8"/>
    <mergeCell ref="A7:B7"/>
    <mergeCell ref="A6:B6"/>
    <mergeCell ref="A5:B5"/>
    <mergeCell ref="A4:B4"/>
    <mergeCell ref="G21:G22"/>
    <mergeCell ref="F21:F22"/>
    <mergeCell ref="A10:A23"/>
    <mergeCell ref="E26:G26"/>
  </mergeCells>
  <printOptions/>
  <pageMargins left="0.7874015748031497" right="0.3937007874015748" top="0.7874015748031497" bottom="0.5905511811023623" header="0.5905511811023623" footer="0.5905511811023623"/>
  <pageSetup firstPageNumber="5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showGridLines="0" workbookViewId="0" topLeftCell="A1">
      <selection activeCell="G8" sqref="G8:G9"/>
    </sheetView>
  </sheetViews>
  <sheetFormatPr defaultColWidth="9.00390625" defaultRowHeight="12.75"/>
  <cols>
    <col min="1" max="1" width="9.125" style="2" customWidth="1"/>
    <col min="2" max="2" width="8.625" style="2" customWidth="1"/>
    <col min="3" max="4" width="10.00390625" style="2" customWidth="1"/>
    <col min="5" max="6" width="9.125" style="2" customWidth="1"/>
    <col min="7" max="9" width="10.00390625" style="2" customWidth="1"/>
    <col min="10" max="16384" width="9.125" style="2" customWidth="1"/>
  </cols>
  <sheetData>
    <row r="1" spans="1:9" ht="15" customHeight="1">
      <c r="A1" s="3" t="s">
        <v>408</v>
      </c>
      <c r="G1" s="379" t="s">
        <v>246</v>
      </c>
      <c r="H1" s="379"/>
      <c r="I1" s="379"/>
    </row>
    <row r="2" spans="7:9" ht="7.5" customHeight="1">
      <c r="G2" s="379"/>
      <c r="H2" s="379"/>
      <c r="I2" s="379"/>
    </row>
    <row r="3" spans="1:9" ht="75" customHeight="1">
      <c r="A3" s="37"/>
      <c r="B3" s="8" t="s">
        <v>241</v>
      </c>
      <c r="C3" s="5" t="s">
        <v>236</v>
      </c>
      <c r="D3" s="8" t="s">
        <v>237</v>
      </c>
      <c r="E3" s="5" t="s">
        <v>242</v>
      </c>
      <c r="F3" s="8" t="s">
        <v>243</v>
      </c>
      <c r="G3" s="5" t="s">
        <v>245</v>
      </c>
      <c r="H3" s="8" t="s">
        <v>238</v>
      </c>
      <c r="I3" s="5" t="s">
        <v>244</v>
      </c>
    </row>
    <row r="4" spans="1:9" ht="49.5" customHeight="1">
      <c r="A4" s="388" t="s">
        <v>357</v>
      </c>
      <c r="B4" s="64" t="s">
        <v>240</v>
      </c>
      <c r="C4" s="57">
        <v>1498</v>
      </c>
      <c r="D4" s="65">
        <v>7434</v>
      </c>
      <c r="E4" s="57">
        <v>1210</v>
      </c>
      <c r="F4" s="65">
        <v>329</v>
      </c>
      <c r="G4" s="380">
        <v>44.3</v>
      </c>
      <c r="H4" s="382">
        <v>51.3</v>
      </c>
      <c r="I4" s="380">
        <v>22</v>
      </c>
    </row>
    <row r="5" spans="1:9" ht="37.5" customHeight="1">
      <c r="A5" s="389"/>
      <c r="B5" s="10" t="s">
        <v>239</v>
      </c>
      <c r="C5" s="23">
        <v>3378</v>
      </c>
      <c r="D5" s="30">
        <v>14485</v>
      </c>
      <c r="E5" s="23">
        <v>3057</v>
      </c>
      <c r="F5" s="30">
        <v>874</v>
      </c>
      <c r="G5" s="381"/>
      <c r="H5" s="383"/>
      <c r="I5" s="381"/>
    </row>
    <row r="6" spans="1:9" ht="49.5" customHeight="1">
      <c r="A6" s="388" t="s">
        <v>55</v>
      </c>
      <c r="B6" s="64" t="s">
        <v>240</v>
      </c>
      <c r="C6" s="57">
        <v>1550</v>
      </c>
      <c r="D6" s="65">
        <v>6816</v>
      </c>
      <c r="E6" s="57">
        <v>1398</v>
      </c>
      <c r="F6" s="65">
        <v>416</v>
      </c>
      <c r="G6" s="392">
        <v>48</v>
      </c>
      <c r="H6" s="393">
        <v>48.3</v>
      </c>
      <c r="I6" s="392">
        <v>26.8</v>
      </c>
    </row>
    <row r="7" spans="1:9" ht="37.5" customHeight="1">
      <c r="A7" s="389"/>
      <c r="B7" s="10" t="s">
        <v>239</v>
      </c>
      <c r="C7" s="23">
        <v>3629</v>
      </c>
      <c r="D7" s="30">
        <v>14113</v>
      </c>
      <c r="E7" s="23">
        <v>3599</v>
      </c>
      <c r="F7" s="30">
        <v>1169</v>
      </c>
      <c r="G7" s="392"/>
      <c r="H7" s="393"/>
      <c r="I7" s="392"/>
    </row>
    <row r="8" spans="1:9" ht="49.5" customHeight="1">
      <c r="A8" s="388" t="s">
        <v>56</v>
      </c>
      <c r="B8" s="64" t="s">
        <v>240</v>
      </c>
      <c r="C8" s="57">
        <v>1564</v>
      </c>
      <c r="D8" s="65">
        <v>6793</v>
      </c>
      <c r="E8" s="57">
        <v>1438</v>
      </c>
      <c r="F8" s="65">
        <v>429</v>
      </c>
      <c r="G8" s="380">
        <v>42.3</v>
      </c>
      <c r="H8" s="382">
        <v>46.4</v>
      </c>
      <c r="I8" s="380">
        <v>27.4</v>
      </c>
    </row>
    <row r="9" spans="1:9" ht="37.5" customHeight="1">
      <c r="A9" s="389"/>
      <c r="B9" s="10" t="s">
        <v>239</v>
      </c>
      <c r="C9" s="23">
        <v>3697</v>
      </c>
      <c r="D9" s="30">
        <v>14638</v>
      </c>
      <c r="E9" s="23">
        <v>3761</v>
      </c>
      <c r="F9" s="30">
        <v>1123</v>
      </c>
      <c r="G9" s="381"/>
      <c r="H9" s="383"/>
      <c r="I9" s="381"/>
    </row>
    <row r="10" spans="1:9" ht="49.5" customHeight="1">
      <c r="A10" s="388" t="s">
        <v>319</v>
      </c>
      <c r="B10" s="64" t="s">
        <v>240</v>
      </c>
      <c r="C10" s="65">
        <v>1474</v>
      </c>
      <c r="D10" s="103">
        <v>6195</v>
      </c>
      <c r="E10" s="103">
        <v>1613</v>
      </c>
      <c r="F10" s="103">
        <v>464</v>
      </c>
      <c r="G10" s="384">
        <v>42.8</v>
      </c>
      <c r="H10" s="384">
        <v>46.3</v>
      </c>
      <c r="I10" s="390">
        <v>31.5</v>
      </c>
    </row>
    <row r="11" spans="1:9" ht="37.5" customHeight="1">
      <c r="A11" s="389"/>
      <c r="B11" s="10" t="s">
        <v>239</v>
      </c>
      <c r="C11" s="30">
        <v>3442</v>
      </c>
      <c r="D11" s="90">
        <v>13374</v>
      </c>
      <c r="E11" s="90">
        <v>3685</v>
      </c>
      <c r="F11" s="90">
        <v>1410</v>
      </c>
      <c r="G11" s="385"/>
      <c r="H11" s="385"/>
      <c r="I11" s="391"/>
    </row>
    <row r="12" spans="1:9" ht="49.5" customHeight="1">
      <c r="A12" s="388" t="s">
        <v>358</v>
      </c>
      <c r="B12" s="64" t="s">
        <v>240</v>
      </c>
      <c r="C12" s="65">
        <v>1543</v>
      </c>
      <c r="D12" s="103">
        <v>6019</v>
      </c>
      <c r="E12" s="103">
        <v>1611</v>
      </c>
      <c r="F12" s="103">
        <v>442</v>
      </c>
      <c r="G12" s="384">
        <v>45.5</v>
      </c>
      <c r="H12" s="384">
        <v>47.7</v>
      </c>
      <c r="I12" s="386">
        <v>28.6</v>
      </c>
    </row>
    <row r="13" spans="1:9" ht="37.5" customHeight="1">
      <c r="A13" s="389"/>
      <c r="B13" s="10" t="s">
        <v>239</v>
      </c>
      <c r="C13" s="30">
        <v>3393</v>
      </c>
      <c r="D13" s="90">
        <v>12613</v>
      </c>
      <c r="E13" s="90">
        <v>3555</v>
      </c>
      <c r="F13" s="90">
        <v>1114</v>
      </c>
      <c r="G13" s="385"/>
      <c r="H13" s="385"/>
      <c r="I13" s="387"/>
    </row>
    <row r="14" ht="7.5" customHeight="1"/>
    <row r="15" spans="7:9" ht="15" customHeight="1">
      <c r="G15" s="194" t="s">
        <v>247</v>
      </c>
      <c r="H15" s="194"/>
      <c r="I15" s="194"/>
    </row>
    <row r="16" spans="8:9" ht="15" customHeight="1">
      <c r="H16" s="191" t="s">
        <v>234</v>
      </c>
      <c r="I16" s="191"/>
    </row>
  </sheetData>
  <mergeCells count="23">
    <mergeCell ref="A6:A7"/>
    <mergeCell ref="A8:A9"/>
    <mergeCell ref="A12:A13"/>
    <mergeCell ref="A10:A11"/>
    <mergeCell ref="A4:A5"/>
    <mergeCell ref="I10:I11"/>
    <mergeCell ref="H10:H11"/>
    <mergeCell ref="G10:G11"/>
    <mergeCell ref="I8:I9"/>
    <mergeCell ref="H8:H9"/>
    <mergeCell ref="G8:G9"/>
    <mergeCell ref="I6:I7"/>
    <mergeCell ref="H6:H7"/>
    <mergeCell ref="G6:G7"/>
    <mergeCell ref="G1:I2"/>
    <mergeCell ref="H16:I16"/>
    <mergeCell ref="G15:I15"/>
    <mergeCell ref="I4:I5"/>
    <mergeCell ref="H4:H5"/>
    <mergeCell ref="G4:G5"/>
    <mergeCell ref="G12:G13"/>
    <mergeCell ref="H12:H13"/>
    <mergeCell ref="I12:I13"/>
  </mergeCells>
  <printOptions/>
  <pageMargins left="0.7874015748031497" right="0.3937007874015748" top="0.7874015748031497" bottom="0.5905511811023623" header="0.5905511811023623" footer="0.5905511811023623"/>
  <pageSetup firstPageNumber="6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showGridLines="0" workbookViewId="0" topLeftCell="A1">
      <selection activeCell="E13" sqref="E13:G14"/>
    </sheetView>
  </sheetViews>
  <sheetFormatPr defaultColWidth="9.00390625" defaultRowHeight="12.75"/>
  <cols>
    <col min="1" max="1" width="11.375" style="2" customWidth="1"/>
    <col min="2" max="4" width="14.25390625" style="2" customWidth="1"/>
    <col min="5" max="5" width="2.875" style="2" customWidth="1"/>
    <col min="6" max="6" width="11.375" style="2" customWidth="1"/>
    <col min="7" max="7" width="4.25390625" style="2" customWidth="1"/>
    <col min="8" max="8" width="10.00390625" style="2" customWidth="1"/>
    <col min="9" max="16384" width="9.125" style="2" customWidth="1"/>
  </cols>
  <sheetData>
    <row r="1" spans="1:8" ht="15" customHeight="1">
      <c r="A1" s="3" t="s">
        <v>409</v>
      </c>
      <c r="F1" s="189" t="s">
        <v>248</v>
      </c>
      <c r="G1" s="189"/>
      <c r="H1" s="189"/>
    </row>
    <row r="2" spans="6:8" ht="7.5" customHeight="1">
      <c r="F2" s="189"/>
      <c r="G2" s="189"/>
      <c r="H2" s="189"/>
    </row>
    <row r="3" spans="1:8" ht="60" customHeight="1">
      <c r="A3" s="56"/>
      <c r="B3" s="8" t="s">
        <v>250</v>
      </c>
      <c r="C3" s="5" t="s">
        <v>251</v>
      </c>
      <c r="D3" s="8" t="s">
        <v>252</v>
      </c>
      <c r="E3" s="158" t="s">
        <v>253</v>
      </c>
      <c r="F3" s="204"/>
      <c r="G3" s="188" t="s">
        <v>254</v>
      </c>
      <c r="H3" s="203"/>
    </row>
    <row r="4" spans="1:8" ht="37.5" customHeight="1">
      <c r="A4" s="31" t="s">
        <v>357</v>
      </c>
      <c r="B4" s="27">
        <v>1141</v>
      </c>
      <c r="C4" s="22">
        <v>10674</v>
      </c>
      <c r="D4" s="27">
        <v>2121</v>
      </c>
      <c r="E4" s="156">
        <v>2173</v>
      </c>
      <c r="F4" s="157"/>
      <c r="G4" s="159">
        <v>1252</v>
      </c>
      <c r="H4" s="159"/>
    </row>
    <row r="5" spans="1:8" ht="37.5" customHeight="1">
      <c r="A5" s="31" t="s">
        <v>55</v>
      </c>
      <c r="B5" s="27">
        <v>1127</v>
      </c>
      <c r="C5" s="22">
        <v>10463</v>
      </c>
      <c r="D5" s="27">
        <v>1947</v>
      </c>
      <c r="E5" s="156">
        <v>2063</v>
      </c>
      <c r="F5" s="157"/>
      <c r="G5" s="159">
        <v>1241</v>
      </c>
      <c r="H5" s="159"/>
    </row>
    <row r="6" spans="1:8" ht="37.5" customHeight="1">
      <c r="A6" s="31" t="s">
        <v>56</v>
      </c>
      <c r="B6" s="53">
        <v>1122</v>
      </c>
      <c r="C6" s="41">
        <v>10643</v>
      </c>
      <c r="D6" s="53">
        <v>2426</v>
      </c>
      <c r="E6" s="227">
        <v>2285</v>
      </c>
      <c r="F6" s="228"/>
      <c r="G6" s="210">
        <v>1305</v>
      </c>
      <c r="H6" s="210"/>
    </row>
    <row r="7" spans="1:8" ht="37.5" customHeight="1">
      <c r="A7" s="32" t="s">
        <v>319</v>
      </c>
      <c r="B7" s="22">
        <v>1125</v>
      </c>
      <c r="C7" s="36">
        <v>10832</v>
      </c>
      <c r="D7" s="27">
        <v>2486</v>
      </c>
      <c r="E7" s="36"/>
      <c r="F7" s="22">
        <v>2211</v>
      </c>
      <c r="G7" s="36"/>
      <c r="H7" s="22">
        <v>1167</v>
      </c>
    </row>
    <row r="8" spans="1:8" s="58" customFormat="1" ht="37.5" customHeight="1">
      <c r="A8" s="34" t="s">
        <v>358</v>
      </c>
      <c r="B8" s="23">
        <v>1132</v>
      </c>
      <c r="C8" s="86">
        <v>10990</v>
      </c>
      <c r="D8" s="30">
        <v>2435</v>
      </c>
      <c r="E8" s="86"/>
      <c r="F8" s="23">
        <v>2211</v>
      </c>
      <c r="G8" s="86"/>
      <c r="H8" s="23">
        <v>1225</v>
      </c>
    </row>
    <row r="9" ht="7.5" customHeight="1"/>
    <row r="10" spans="5:8" ht="15" customHeight="1">
      <c r="E10" s="202" t="s">
        <v>235</v>
      </c>
      <c r="F10" s="202"/>
      <c r="G10" s="202"/>
      <c r="H10" s="202"/>
    </row>
    <row r="11" spans="7:8" ht="15" customHeight="1">
      <c r="G11" s="191" t="s">
        <v>234</v>
      </c>
      <c r="H11" s="191"/>
    </row>
    <row r="12" ht="31.5" customHeight="1"/>
    <row r="13" spans="1:7" ht="15" customHeight="1">
      <c r="A13" s="3" t="s">
        <v>410</v>
      </c>
      <c r="E13" s="189" t="s">
        <v>248</v>
      </c>
      <c r="F13" s="189"/>
      <c r="G13" s="189"/>
    </row>
    <row r="14" spans="5:7" ht="7.5" customHeight="1">
      <c r="E14" s="189"/>
      <c r="F14" s="189"/>
      <c r="G14" s="189"/>
    </row>
    <row r="15" spans="1:7" ht="60" customHeight="1">
      <c r="A15" s="56"/>
      <c r="B15" s="8" t="s">
        <v>272</v>
      </c>
      <c r="C15" s="5" t="s">
        <v>255</v>
      </c>
      <c r="D15" s="158" t="s">
        <v>256</v>
      </c>
      <c r="E15" s="204"/>
      <c r="F15" s="188" t="s">
        <v>249</v>
      </c>
      <c r="G15" s="203"/>
    </row>
    <row r="16" spans="1:7" ht="37.5" customHeight="1">
      <c r="A16" s="31" t="s">
        <v>357</v>
      </c>
      <c r="B16" s="27">
        <v>1218</v>
      </c>
      <c r="C16" s="22">
        <v>494</v>
      </c>
      <c r="D16" s="362">
        <v>870265</v>
      </c>
      <c r="E16" s="366"/>
      <c r="F16" s="362">
        <v>39</v>
      </c>
      <c r="G16" s="363"/>
    </row>
    <row r="17" spans="1:7" ht="37.5" customHeight="1">
      <c r="A17" s="31" t="s">
        <v>55</v>
      </c>
      <c r="B17" s="27">
        <v>1164</v>
      </c>
      <c r="C17" s="22">
        <v>391</v>
      </c>
      <c r="D17" s="170">
        <v>617311</v>
      </c>
      <c r="E17" s="171"/>
      <c r="F17" s="170">
        <v>41</v>
      </c>
      <c r="G17" s="246"/>
    </row>
    <row r="18" spans="1:7" ht="37.5" customHeight="1">
      <c r="A18" s="31" t="s">
        <v>56</v>
      </c>
      <c r="B18" s="27">
        <v>1145</v>
      </c>
      <c r="C18" s="22">
        <v>385</v>
      </c>
      <c r="D18" s="170">
        <v>599402</v>
      </c>
      <c r="E18" s="171"/>
      <c r="F18" s="170">
        <v>206</v>
      </c>
      <c r="G18" s="246"/>
    </row>
    <row r="19" spans="1:7" ht="37.5" customHeight="1">
      <c r="A19" s="31" t="s">
        <v>319</v>
      </c>
      <c r="B19" s="27">
        <v>963</v>
      </c>
      <c r="C19" s="27">
        <v>301</v>
      </c>
      <c r="D19" s="170">
        <v>457119</v>
      </c>
      <c r="E19" s="171"/>
      <c r="F19" s="170">
        <v>181</v>
      </c>
      <c r="G19" s="246"/>
    </row>
    <row r="20" spans="1:7" s="58" customFormat="1" ht="37.5" customHeight="1">
      <c r="A20" s="33" t="s">
        <v>358</v>
      </c>
      <c r="B20" s="30">
        <v>997</v>
      </c>
      <c r="C20" s="30">
        <v>285</v>
      </c>
      <c r="D20" s="160">
        <v>426116</v>
      </c>
      <c r="E20" s="161"/>
      <c r="F20" s="160">
        <v>214</v>
      </c>
      <c r="G20" s="250"/>
    </row>
    <row r="21" ht="9" customHeight="1"/>
    <row r="22" spans="4:7" ht="15" customHeight="1">
      <c r="D22" s="194" t="s">
        <v>235</v>
      </c>
      <c r="E22" s="194"/>
      <c r="F22" s="194"/>
      <c r="G22" s="194"/>
    </row>
    <row r="23" spans="6:7" ht="15" customHeight="1">
      <c r="F23" s="191" t="s">
        <v>234</v>
      </c>
      <c r="G23" s="191"/>
    </row>
  </sheetData>
  <mergeCells count="26">
    <mergeCell ref="D20:E20"/>
    <mergeCell ref="F20:G20"/>
    <mergeCell ref="D18:E18"/>
    <mergeCell ref="E4:F4"/>
    <mergeCell ref="G11:H11"/>
    <mergeCell ref="G6:H6"/>
    <mergeCell ref="G5:H5"/>
    <mergeCell ref="G4:H4"/>
    <mergeCell ref="F1:H2"/>
    <mergeCell ref="E13:G14"/>
    <mergeCell ref="D15:E15"/>
    <mergeCell ref="F15:G15"/>
    <mergeCell ref="G3:H3"/>
    <mergeCell ref="E3:F3"/>
    <mergeCell ref="E6:F6"/>
    <mergeCell ref="E5:F5"/>
    <mergeCell ref="F23:G23"/>
    <mergeCell ref="D22:G22"/>
    <mergeCell ref="E10:H10"/>
    <mergeCell ref="D17:E17"/>
    <mergeCell ref="D16:E16"/>
    <mergeCell ref="F19:G19"/>
    <mergeCell ref="F18:G18"/>
    <mergeCell ref="F17:G17"/>
    <mergeCell ref="F16:G16"/>
    <mergeCell ref="D19:E19"/>
  </mergeCells>
  <printOptions/>
  <pageMargins left="0.7874015748031497" right="0.3937007874015748" top="0.7874015748031497" bottom="0.5905511811023623" header="0.5905511811023623" footer="0.5905511811023623"/>
  <pageSetup firstPageNumber="61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73"/>
  <sheetViews>
    <sheetView showGridLines="0" workbookViewId="0" topLeftCell="A1">
      <selection activeCell="K7" sqref="K7"/>
    </sheetView>
  </sheetViews>
  <sheetFormatPr defaultColWidth="9.00390625" defaultRowHeight="12.75"/>
  <cols>
    <col min="1" max="1" width="12.375" style="2" customWidth="1"/>
    <col min="2" max="2" width="9.00390625" style="2" customWidth="1"/>
    <col min="3" max="3" width="8.875" style="2" customWidth="1"/>
    <col min="4" max="6" width="9.00390625" style="2" customWidth="1"/>
    <col min="7" max="9" width="11.375" style="2" customWidth="1"/>
    <col min="10" max="12" width="11.375" style="143" customWidth="1"/>
    <col min="13" max="16384" width="0" style="2" hidden="1" customWidth="1"/>
  </cols>
  <sheetData>
    <row r="1" spans="1:9" ht="15" customHeight="1">
      <c r="A1" s="174" t="s">
        <v>52</v>
      </c>
      <c r="B1" s="202"/>
      <c r="C1" s="202"/>
      <c r="D1" s="202"/>
      <c r="E1" s="202"/>
      <c r="H1" s="172" t="s">
        <v>62</v>
      </c>
      <c r="I1" s="172"/>
    </row>
    <row r="2" spans="8:9" ht="7.5" customHeight="1">
      <c r="H2" s="173"/>
      <c r="I2" s="173"/>
    </row>
    <row r="3" spans="1:9" ht="37.5" customHeight="1">
      <c r="A3" s="181"/>
      <c r="B3" s="180" t="s">
        <v>63</v>
      </c>
      <c r="C3" s="204"/>
      <c r="D3" s="180" t="s">
        <v>64</v>
      </c>
      <c r="E3" s="203"/>
      <c r="F3" s="204"/>
      <c r="G3" s="175" t="s">
        <v>259</v>
      </c>
      <c r="H3" s="180" t="s">
        <v>65</v>
      </c>
      <c r="I3" s="203"/>
    </row>
    <row r="4" spans="1:9" ht="37.5" customHeight="1">
      <c r="A4" s="182"/>
      <c r="B4" s="7" t="s">
        <v>66</v>
      </c>
      <c r="C4" s="7" t="s">
        <v>67</v>
      </c>
      <c r="D4" s="7" t="s">
        <v>68</v>
      </c>
      <c r="E4" s="7" t="s">
        <v>318</v>
      </c>
      <c r="F4" s="7" t="s">
        <v>53</v>
      </c>
      <c r="G4" s="184"/>
      <c r="H4" s="7" t="s">
        <v>69</v>
      </c>
      <c r="I4" s="6" t="s">
        <v>70</v>
      </c>
    </row>
    <row r="5" spans="1:9" ht="30" customHeight="1">
      <c r="A5" s="31" t="s">
        <v>357</v>
      </c>
      <c r="B5" s="27">
        <v>20</v>
      </c>
      <c r="C5" s="27">
        <v>14</v>
      </c>
      <c r="D5" s="27">
        <v>1</v>
      </c>
      <c r="E5" s="27">
        <v>1</v>
      </c>
      <c r="F5" s="27">
        <v>3</v>
      </c>
      <c r="G5" s="27">
        <v>35742</v>
      </c>
      <c r="H5" s="28">
        <v>287.35</v>
      </c>
      <c r="I5" s="29">
        <v>928.1</v>
      </c>
    </row>
    <row r="6" spans="1:9" ht="30" customHeight="1">
      <c r="A6" s="31" t="s">
        <v>55</v>
      </c>
      <c r="B6" s="27">
        <v>20</v>
      </c>
      <c r="C6" s="27">
        <v>12</v>
      </c>
      <c r="D6" s="27">
        <v>1</v>
      </c>
      <c r="E6" s="27">
        <v>1</v>
      </c>
      <c r="F6" s="27">
        <v>3</v>
      </c>
      <c r="G6" s="27">
        <v>35998</v>
      </c>
      <c r="H6" s="28">
        <v>287.35</v>
      </c>
      <c r="I6" s="29">
        <v>928.1</v>
      </c>
    </row>
    <row r="7" spans="1:9" ht="30" customHeight="1">
      <c r="A7" s="31" t="s">
        <v>56</v>
      </c>
      <c r="B7" s="27">
        <v>20</v>
      </c>
      <c r="C7" s="27">
        <v>13</v>
      </c>
      <c r="D7" s="27">
        <v>1</v>
      </c>
      <c r="E7" s="27">
        <v>1</v>
      </c>
      <c r="F7" s="27">
        <v>3</v>
      </c>
      <c r="G7" s="27">
        <v>40050</v>
      </c>
      <c r="H7" s="28">
        <v>287.35</v>
      </c>
      <c r="I7" s="29">
        <v>928.1</v>
      </c>
    </row>
    <row r="8" spans="1:9" ht="30" customHeight="1">
      <c r="A8" s="32" t="s">
        <v>319</v>
      </c>
      <c r="B8" s="27">
        <v>20</v>
      </c>
      <c r="C8" s="27">
        <v>14</v>
      </c>
      <c r="D8" s="27">
        <v>1</v>
      </c>
      <c r="E8" s="27">
        <v>1</v>
      </c>
      <c r="F8" s="27">
        <v>3</v>
      </c>
      <c r="G8" s="27">
        <v>39410</v>
      </c>
      <c r="H8" s="28">
        <v>287.35</v>
      </c>
      <c r="I8" s="29">
        <v>928.1</v>
      </c>
    </row>
    <row r="9" spans="1:12" s="58" customFormat="1" ht="30" customHeight="1">
      <c r="A9" s="34" t="s">
        <v>358</v>
      </c>
      <c r="B9" s="30">
        <v>20</v>
      </c>
      <c r="C9" s="30">
        <v>14</v>
      </c>
      <c r="D9" s="30">
        <v>1</v>
      </c>
      <c r="E9" s="30">
        <v>1</v>
      </c>
      <c r="F9" s="30">
        <v>3</v>
      </c>
      <c r="G9" s="30">
        <v>42344</v>
      </c>
      <c r="H9" s="141">
        <v>287.35</v>
      </c>
      <c r="I9" s="142">
        <v>928.1</v>
      </c>
      <c r="J9" s="143"/>
      <c r="K9" s="143"/>
      <c r="L9" s="143"/>
    </row>
    <row r="10" ht="7.5" customHeight="1"/>
    <row r="11" spans="8:9" ht="15" customHeight="1">
      <c r="H11" s="191" t="s">
        <v>369</v>
      </c>
      <c r="I11" s="191"/>
    </row>
    <row r="12" ht="59.25" customHeight="1"/>
    <row r="13" spans="1:9" ht="20.25" customHeight="1">
      <c r="A13" s="202" t="s">
        <v>58</v>
      </c>
      <c r="B13" s="202"/>
      <c r="C13" s="202"/>
      <c r="H13" s="172" t="s">
        <v>62</v>
      </c>
      <c r="I13" s="172"/>
    </row>
    <row r="14" spans="8:9" ht="8.25" customHeight="1">
      <c r="H14" s="173"/>
      <c r="I14" s="173"/>
    </row>
    <row r="15" spans="1:9" ht="37.5" customHeight="1">
      <c r="A15" s="185"/>
      <c r="B15" s="183" t="s">
        <v>59</v>
      </c>
      <c r="C15" s="180" t="s">
        <v>63</v>
      </c>
      <c r="D15" s="204"/>
      <c r="E15" s="180" t="s">
        <v>64</v>
      </c>
      <c r="F15" s="204"/>
      <c r="G15" s="180" t="s">
        <v>260</v>
      </c>
      <c r="H15" s="204"/>
      <c r="I15" s="112" t="s">
        <v>349</v>
      </c>
    </row>
    <row r="16" spans="1:9" ht="37.5" customHeight="1">
      <c r="A16" s="186"/>
      <c r="B16" s="184"/>
      <c r="C16" s="7" t="s">
        <v>66</v>
      </c>
      <c r="D16" s="7" t="s">
        <v>67</v>
      </c>
      <c r="E16" s="7" t="s">
        <v>53</v>
      </c>
      <c r="F16" s="7" t="s">
        <v>60</v>
      </c>
      <c r="G16" s="7" t="s">
        <v>72</v>
      </c>
      <c r="H16" s="7" t="s">
        <v>61</v>
      </c>
      <c r="I16" s="35" t="s">
        <v>71</v>
      </c>
    </row>
    <row r="17" spans="1:9" ht="30" customHeight="1">
      <c r="A17" s="31" t="s">
        <v>357</v>
      </c>
      <c r="B17" s="36">
        <v>2</v>
      </c>
      <c r="C17" s="27">
        <v>31</v>
      </c>
      <c r="D17" s="27">
        <v>19</v>
      </c>
      <c r="E17" s="27">
        <v>7</v>
      </c>
      <c r="F17" s="27">
        <v>3</v>
      </c>
      <c r="G17" s="27">
        <v>18651</v>
      </c>
      <c r="H17" s="27">
        <v>7602</v>
      </c>
      <c r="I17" s="29">
        <v>207.65</v>
      </c>
    </row>
    <row r="18" spans="1:9" ht="30" customHeight="1">
      <c r="A18" s="32" t="s">
        <v>55</v>
      </c>
      <c r="B18" s="36">
        <v>2</v>
      </c>
      <c r="C18" s="27">
        <v>31</v>
      </c>
      <c r="D18" s="27">
        <v>24</v>
      </c>
      <c r="E18" s="27">
        <v>8</v>
      </c>
      <c r="F18" s="27">
        <v>2</v>
      </c>
      <c r="G18" s="27">
        <v>17509</v>
      </c>
      <c r="H18" s="27">
        <v>8388</v>
      </c>
      <c r="I18" s="29">
        <v>207.65</v>
      </c>
    </row>
    <row r="19" spans="1:9" ht="30" customHeight="1">
      <c r="A19" s="32" t="s">
        <v>56</v>
      </c>
      <c r="B19" s="36">
        <v>1</v>
      </c>
      <c r="C19" s="27">
        <v>15</v>
      </c>
      <c r="D19" s="27">
        <v>13</v>
      </c>
      <c r="E19" s="27">
        <v>4</v>
      </c>
      <c r="F19" s="27">
        <v>1</v>
      </c>
      <c r="G19" s="27">
        <v>13812</v>
      </c>
      <c r="H19" s="27">
        <v>5210</v>
      </c>
      <c r="I19" s="29">
        <v>160</v>
      </c>
    </row>
    <row r="20" spans="1:9" ht="30" customHeight="1">
      <c r="A20" s="31" t="s">
        <v>319</v>
      </c>
      <c r="B20" s="36">
        <v>1</v>
      </c>
      <c r="C20" s="27">
        <v>15</v>
      </c>
      <c r="D20" s="27">
        <v>12</v>
      </c>
      <c r="E20" s="27">
        <v>4</v>
      </c>
      <c r="F20" s="27">
        <v>1</v>
      </c>
      <c r="G20" s="27">
        <v>12955</v>
      </c>
      <c r="H20" s="27">
        <v>4841</v>
      </c>
      <c r="I20" s="29">
        <v>160</v>
      </c>
    </row>
    <row r="21" spans="1:12" s="58" customFormat="1" ht="30" customHeight="1">
      <c r="A21" s="34" t="s">
        <v>358</v>
      </c>
      <c r="B21" s="30">
        <v>1</v>
      </c>
      <c r="C21" s="30">
        <v>15</v>
      </c>
      <c r="D21" s="30">
        <v>14</v>
      </c>
      <c r="E21" s="30">
        <v>4</v>
      </c>
      <c r="F21" s="30">
        <v>1</v>
      </c>
      <c r="G21" s="30">
        <v>10317</v>
      </c>
      <c r="H21" s="30">
        <v>3978</v>
      </c>
      <c r="I21" s="108">
        <v>160</v>
      </c>
      <c r="J21" s="143"/>
      <c r="K21" s="143"/>
      <c r="L21" s="143"/>
    </row>
    <row r="22" ht="7.5" customHeight="1"/>
    <row r="23" spans="8:9" ht="15" customHeight="1">
      <c r="H23" s="191" t="s">
        <v>369</v>
      </c>
      <c r="I23" s="191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  <row r="53" spans="10:12" ht="12.75">
      <c r="J53" s="2"/>
      <c r="K53" s="2"/>
      <c r="L53" s="2"/>
    </row>
    <row r="54" spans="10:12" ht="12.75">
      <c r="J54" s="2"/>
      <c r="K54" s="2"/>
      <c r="L54" s="2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2" ht="12.75">
      <c r="J57" s="2"/>
      <c r="K57" s="2"/>
      <c r="L57" s="2"/>
    </row>
    <row r="58" spans="10:12" ht="12.75">
      <c r="J58" s="2"/>
      <c r="K58" s="2"/>
      <c r="L58" s="2"/>
    </row>
    <row r="59" spans="10:12" ht="12.75">
      <c r="J59" s="2"/>
      <c r="K59" s="2"/>
      <c r="L59" s="2"/>
    </row>
    <row r="60" spans="10:12" ht="12.75">
      <c r="J60" s="2"/>
      <c r="K60" s="2"/>
      <c r="L60" s="2"/>
    </row>
    <row r="61" spans="10:12" ht="12.75">
      <c r="J61" s="2"/>
      <c r="K61" s="2"/>
      <c r="L61" s="2"/>
    </row>
    <row r="62" spans="10:12" ht="12.75">
      <c r="J62" s="2"/>
      <c r="K62" s="2"/>
      <c r="L62" s="2"/>
    </row>
    <row r="63" spans="10:12" ht="12.75">
      <c r="J63" s="2"/>
      <c r="K63" s="2"/>
      <c r="L63" s="2"/>
    </row>
    <row r="64" spans="10:12" ht="12.75">
      <c r="J64" s="2"/>
      <c r="K64" s="2"/>
      <c r="L64" s="2"/>
    </row>
    <row r="65" spans="10:12" ht="12.75">
      <c r="J65" s="2"/>
      <c r="K65" s="2"/>
      <c r="L65" s="2"/>
    </row>
    <row r="66" spans="10:12" ht="12.75">
      <c r="J66" s="2"/>
      <c r="K66" s="2"/>
      <c r="L66" s="2"/>
    </row>
    <row r="67" spans="10:12" ht="12.75">
      <c r="J67" s="2"/>
      <c r="K67" s="2"/>
      <c r="L67" s="2"/>
    </row>
    <row r="68" spans="10:12" ht="12.75">
      <c r="J68" s="2"/>
      <c r="K68" s="2"/>
      <c r="L68" s="2"/>
    </row>
    <row r="69" spans="10:12" ht="12.75">
      <c r="J69" s="2"/>
      <c r="K69" s="2"/>
      <c r="L69" s="2"/>
    </row>
    <row r="70" spans="10:12" ht="12.75">
      <c r="J70" s="2"/>
      <c r="K70" s="2"/>
      <c r="L70" s="2"/>
    </row>
    <row r="71" spans="10:12" ht="12.75">
      <c r="J71" s="2"/>
      <c r="K71" s="2"/>
      <c r="L71" s="2"/>
    </row>
    <row r="72" spans="10:12" ht="12.75">
      <c r="J72" s="2"/>
      <c r="K72" s="2"/>
      <c r="L72" s="2"/>
    </row>
    <row r="73" spans="10:12" ht="12.75">
      <c r="J73" s="2"/>
      <c r="K73" s="2"/>
      <c r="L73" s="2"/>
    </row>
  </sheetData>
  <mergeCells count="16">
    <mergeCell ref="H1:I2"/>
    <mergeCell ref="H11:I11"/>
    <mergeCell ref="H13:I14"/>
    <mergeCell ref="A1:E1"/>
    <mergeCell ref="A13:C13"/>
    <mergeCell ref="G3:G4"/>
    <mergeCell ref="B3:C3"/>
    <mergeCell ref="D3:F3"/>
    <mergeCell ref="H23:I23"/>
    <mergeCell ref="H3:I3"/>
    <mergeCell ref="A3:A4"/>
    <mergeCell ref="B15:B16"/>
    <mergeCell ref="G15:H15"/>
    <mergeCell ref="E15:F15"/>
    <mergeCell ref="C15:D15"/>
    <mergeCell ref="A15:A16"/>
  </mergeCells>
  <printOptions/>
  <pageMargins left="0.7874015748031497" right="0.3937007874015748" top="0.7874015748031497" bottom="0.5905511811023623" header="0.5905511811023623" footer="0.5905511811023623"/>
  <pageSetup firstPageNumber="5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31"/>
  <sheetViews>
    <sheetView showGridLines="0" workbookViewId="0" topLeftCell="A1">
      <selection activeCell="G33" sqref="G33"/>
    </sheetView>
  </sheetViews>
  <sheetFormatPr defaultColWidth="9.00390625" defaultRowHeight="12.75"/>
  <cols>
    <col min="1" max="1" width="10.75390625" style="2" customWidth="1"/>
    <col min="2" max="2" width="9.125" style="2" customWidth="1"/>
    <col min="3" max="3" width="2.25390625" style="2" customWidth="1"/>
    <col min="4" max="4" width="6.875" style="2" customWidth="1"/>
    <col min="5" max="5" width="3.875" style="2" customWidth="1"/>
    <col min="6" max="6" width="5.25390625" style="2" customWidth="1"/>
    <col min="7" max="7" width="9.125" style="2" customWidth="1"/>
    <col min="8" max="8" width="6.875" style="2" customWidth="1"/>
    <col min="9" max="9" width="2.25390625" style="2" customWidth="1"/>
    <col min="10" max="10" width="4.25390625" style="2" customWidth="1"/>
    <col min="11" max="11" width="4.875" style="2" customWidth="1"/>
    <col min="12" max="16384" width="9.125" style="2" customWidth="1"/>
  </cols>
  <sheetData>
    <row r="1" ht="15" customHeight="1">
      <c r="A1" s="3" t="s">
        <v>73</v>
      </c>
    </row>
    <row r="2" ht="7.5" customHeight="1"/>
    <row r="3" spans="1:12" ht="26.25" customHeight="1">
      <c r="A3" s="185"/>
      <c r="B3" s="180" t="s">
        <v>74</v>
      </c>
      <c r="C3" s="203"/>
      <c r="D3" s="203"/>
      <c r="E3" s="204"/>
      <c r="F3" s="180" t="s">
        <v>75</v>
      </c>
      <c r="G3" s="203"/>
      <c r="H3" s="203"/>
      <c r="I3" s="203"/>
      <c r="J3" s="203"/>
      <c r="K3" s="203"/>
      <c r="L3" s="203"/>
    </row>
    <row r="4" spans="1:12" ht="57.75" customHeight="1">
      <c r="A4" s="186"/>
      <c r="B4" s="10" t="s">
        <v>76</v>
      </c>
      <c r="C4" s="166" t="s">
        <v>264</v>
      </c>
      <c r="D4" s="187"/>
      <c r="E4" s="200"/>
      <c r="F4" s="167" t="s">
        <v>77</v>
      </c>
      <c r="G4" s="200"/>
      <c r="H4" s="167" t="s">
        <v>78</v>
      </c>
      <c r="I4" s="187"/>
      <c r="J4" s="200"/>
      <c r="K4" s="166" t="s">
        <v>79</v>
      </c>
      <c r="L4" s="187"/>
    </row>
    <row r="5" spans="1:12" ht="27" customHeight="1">
      <c r="A5" s="32" t="s">
        <v>357</v>
      </c>
      <c r="B5" s="27">
        <v>2</v>
      </c>
      <c r="C5" s="159">
        <v>1386</v>
      </c>
      <c r="D5" s="159"/>
      <c r="E5" s="157"/>
      <c r="F5" s="156">
        <v>901</v>
      </c>
      <c r="G5" s="157"/>
      <c r="H5" s="156">
        <v>4194</v>
      </c>
      <c r="I5" s="159"/>
      <c r="J5" s="157"/>
      <c r="K5" s="168">
        <v>11782806</v>
      </c>
      <c r="L5" s="168"/>
    </row>
    <row r="6" spans="1:12" ht="27" customHeight="1">
      <c r="A6" s="32" t="s">
        <v>55</v>
      </c>
      <c r="B6" s="27">
        <v>2</v>
      </c>
      <c r="C6" s="159">
        <v>1583</v>
      </c>
      <c r="D6" s="159"/>
      <c r="E6" s="157"/>
      <c r="F6" s="156">
        <v>988</v>
      </c>
      <c r="G6" s="157"/>
      <c r="H6" s="156">
        <v>4542</v>
      </c>
      <c r="I6" s="159"/>
      <c r="J6" s="157"/>
      <c r="K6" s="168">
        <v>13120951</v>
      </c>
      <c r="L6" s="168"/>
    </row>
    <row r="7" spans="1:12" ht="27" customHeight="1">
      <c r="A7" s="32" t="s">
        <v>56</v>
      </c>
      <c r="B7" s="27">
        <v>2</v>
      </c>
      <c r="C7" s="159">
        <v>1328</v>
      </c>
      <c r="D7" s="159"/>
      <c r="E7" s="157"/>
      <c r="F7" s="156">
        <v>1027</v>
      </c>
      <c r="G7" s="157"/>
      <c r="H7" s="156">
        <v>6461</v>
      </c>
      <c r="I7" s="159"/>
      <c r="J7" s="157"/>
      <c r="K7" s="159">
        <v>17283362</v>
      </c>
      <c r="L7" s="159"/>
    </row>
    <row r="8" spans="1:12" ht="27" customHeight="1">
      <c r="A8" s="31" t="s">
        <v>319</v>
      </c>
      <c r="B8" s="27">
        <v>2</v>
      </c>
      <c r="C8" s="159">
        <v>1410</v>
      </c>
      <c r="D8" s="159"/>
      <c r="E8" s="157"/>
      <c r="F8" s="156">
        <v>996</v>
      </c>
      <c r="G8" s="157"/>
      <c r="H8" s="156">
        <v>6840</v>
      </c>
      <c r="I8" s="159"/>
      <c r="J8" s="157"/>
      <c r="K8" s="159">
        <v>17079068</v>
      </c>
      <c r="L8" s="159"/>
    </row>
    <row r="9" spans="1:12" s="58" customFormat="1" ht="27" customHeight="1" thickBot="1">
      <c r="A9" s="82" t="s">
        <v>358</v>
      </c>
      <c r="B9" s="91">
        <v>2</v>
      </c>
      <c r="C9" s="154">
        <v>1221</v>
      </c>
      <c r="D9" s="154"/>
      <c r="E9" s="155"/>
      <c r="F9" s="179">
        <v>984</v>
      </c>
      <c r="G9" s="155"/>
      <c r="H9" s="179">
        <v>7189</v>
      </c>
      <c r="I9" s="154"/>
      <c r="J9" s="155"/>
      <c r="K9" s="154">
        <v>18411039</v>
      </c>
      <c r="L9" s="154"/>
    </row>
    <row r="10" spans="1:13" ht="26.25" customHeight="1" thickTop="1">
      <c r="A10" s="162"/>
      <c r="B10" s="194" t="s">
        <v>80</v>
      </c>
      <c r="C10" s="194"/>
      <c r="D10" s="194"/>
      <c r="E10" s="194"/>
      <c r="F10" s="194"/>
      <c r="G10" s="194"/>
      <c r="H10" s="194"/>
      <c r="K10" s="194"/>
      <c r="L10" s="194"/>
      <c r="M10" s="194"/>
    </row>
    <row r="11" spans="1:8" ht="57.75" customHeight="1">
      <c r="A11" s="186"/>
      <c r="B11" s="158" t="s">
        <v>81</v>
      </c>
      <c r="C11" s="204"/>
      <c r="D11" s="158" t="s">
        <v>82</v>
      </c>
      <c r="E11" s="203"/>
      <c r="F11" s="204"/>
      <c r="G11" s="188" t="s">
        <v>83</v>
      </c>
      <c r="H11" s="203"/>
    </row>
    <row r="12" spans="1:8" ht="27" customHeight="1">
      <c r="A12" s="32" t="s">
        <v>357</v>
      </c>
      <c r="B12" s="156">
        <v>3068</v>
      </c>
      <c r="C12" s="157"/>
      <c r="D12" s="156">
        <v>224170000</v>
      </c>
      <c r="E12" s="159"/>
      <c r="F12" s="157"/>
      <c r="G12" s="159">
        <v>29843918</v>
      </c>
      <c r="H12" s="159"/>
    </row>
    <row r="13" spans="1:8" ht="27" customHeight="1">
      <c r="A13" s="32" t="s">
        <v>55</v>
      </c>
      <c r="B13" s="156">
        <v>3946</v>
      </c>
      <c r="C13" s="157"/>
      <c r="D13" s="156">
        <v>307085000</v>
      </c>
      <c r="E13" s="159"/>
      <c r="F13" s="157"/>
      <c r="G13" s="159">
        <v>45320334</v>
      </c>
      <c r="H13" s="159"/>
    </row>
    <row r="14" spans="1:8" ht="27" customHeight="1">
      <c r="A14" s="32" t="s">
        <v>56</v>
      </c>
      <c r="B14" s="156">
        <v>3908</v>
      </c>
      <c r="C14" s="157"/>
      <c r="D14" s="156">
        <v>322815000</v>
      </c>
      <c r="E14" s="159"/>
      <c r="F14" s="157"/>
      <c r="G14" s="159">
        <v>46588668</v>
      </c>
      <c r="H14" s="159"/>
    </row>
    <row r="15" spans="1:8" ht="27" customHeight="1">
      <c r="A15" s="31" t="s">
        <v>319</v>
      </c>
      <c r="B15" s="163">
        <v>4681</v>
      </c>
      <c r="C15" s="165"/>
      <c r="D15" s="163">
        <v>408640000</v>
      </c>
      <c r="E15" s="164"/>
      <c r="F15" s="165"/>
      <c r="G15" s="163">
        <v>122802166</v>
      </c>
      <c r="H15" s="164"/>
    </row>
    <row r="16" spans="1:8" s="58" customFormat="1" ht="27" customHeight="1">
      <c r="A16" s="33" t="s">
        <v>358</v>
      </c>
      <c r="B16" s="176">
        <v>4619</v>
      </c>
      <c r="C16" s="178"/>
      <c r="D16" s="176">
        <v>477015000</v>
      </c>
      <c r="E16" s="177"/>
      <c r="F16" s="178"/>
      <c r="G16" s="176">
        <v>136426501</v>
      </c>
      <c r="H16" s="177"/>
    </row>
    <row r="17" ht="7.5" customHeight="1"/>
    <row r="18" spans="6:8" ht="15" customHeight="1">
      <c r="F18" s="191" t="s">
        <v>370</v>
      </c>
      <c r="G18" s="202"/>
      <c r="H18" s="202"/>
    </row>
    <row r="19" ht="22.5" customHeight="1"/>
    <row r="20" spans="1:13" ht="15" customHeight="1">
      <c r="A20" s="2" t="s">
        <v>84</v>
      </c>
      <c r="L20" s="189" t="s">
        <v>89</v>
      </c>
      <c r="M20" s="189"/>
    </row>
    <row r="21" spans="12:13" ht="7.5" customHeight="1">
      <c r="L21" s="189"/>
      <c r="M21" s="189"/>
    </row>
    <row r="22" spans="1:13" ht="26.25" customHeight="1">
      <c r="A22" s="185"/>
      <c r="B22" s="203" t="s">
        <v>262</v>
      </c>
      <c r="C22" s="203"/>
      <c r="D22" s="203"/>
      <c r="E22" s="180" t="s">
        <v>263</v>
      </c>
      <c r="F22" s="203"/>
      <c r="G22" s="204"/>
      <c r="H22" s="180" t="s">
        <v>87</v>
      </c>
      <c r="I22" s="203"/>
      <c r="J22" s="203"/>
      <c r="K22" s="204"/>
      <c r="L22" s="203" t="s">
        <v>88</v>
      </c>
      <c r="M22" s="203"/>
    </row>
    <row r="23" spans="1:13" ht="26.25" customHeight="1">
      <c r="A23" s="186"/>
      <c r="B23" s="7" t="s">
        <v>85</v>
      </c>
      <c r="C23" s="187" t="s">
        <v>86</v>
      </c>
      <c r="D23" s="187"/>
      <c r="E23" s="169" t="s">
        <v>85</v>
      </c>
      <c r="F23" s="187"/>
      <c r="G23" s="7" t="s">
        <v>86</v>
      </c>
      <c r="H23" s="180" t="s">
        <v>85</v>
      </c>
      <c r="I23" s="204"/>
      <c r="J23" s="187" t="s">
        <v>86</v>
      </c>
      <c r="K23" s="200"/>
      <c r="L23" s="7" t="s">
        <v>85</v>
      </c>
      <c r="M23" s="6" t="s">
        <v>86</v>
      </c>
    </row>
    <row r="24" spans="1:13" ht="22.5" customHeight="1">
      <c r="A24" s="32" t="s">
        <v>357</v>
      </c>
      <c r="B24" s="27">
        <v>4</v>
      </c>
      <c r="C24" s="159">
        <v>7</v>
      </c>
      <c r="D24" s="159"/>
      <c r="E24" s="156">
        <v>287</v>
      </c>
      <c r="F24" s="159"/>
      <c r="G24" s="27">
        <v>287</v>
      </c>
      <c r="H24" s="156">
        <v>9340</v>
      </c>
      <c r="I24" s="157"/>
      <c r="J24" s="159">
        <v>23990</v>
      </c>
      <c r="K24" s="157"/>
      <c r="L24" s="45">
        <v>32.5</v>
      </c>
      <c r="M24" s="46">
        <v>83.6</v>
      </c>
    </row>
    <row r="25" spans="1:13" ht="22.5" customHeight="1">
      <c r="A25" s="32" t="s">
        <v>55</v>
      </c>
      <c r="B25" s="27">
        <v>4</v>
      </c>
      <c r="C25" s="159">
        <v>7</v>
      </c>
      <c r="D25" s="159"/>
      <c r="E25" s="156">
        <v>288</v>
      </c>
      <c r="F25" s="159"/>
      <c r="G25" s="27">
        <v>288</v>
      </c>
      <c r="H25" s="156">
        <v>8687</v>
      </c>
      <c r="I25" s="157"/>
      <c r="J25" s="159">
        <v>21622</v>
      </c>
      <c r="K25" s="157"/>
      <c r="L25" s="45">
        <v>30.2</v>
      </c>
      <c r="M25" s="46">
        <v>75.1</v>
      </c>
    </row>
    <row r="26" spans="1:13" ht="22.5" customHeight="1">
      <c r="A26" s="32" t="s">
        <v>56</v>
      </c>
      <c r="B26" s="27">
        <v>4</v>
      </c>
      <c r="C26" s="159">
        <v>7</v>
      </c>
      <c r="D26" s="159"/>
      <c r="E26" s="156">
        <v>285</v>
      </c>
      <c r="F26" s="159"/>
      <c r="G26" s="27">
        <v>285</v>
      </c>
      <c r="H26" s="156">
        <v>8653</v>
      </c>
      <c r="I26" s="157"/>
      <c r="J26" s="159">
        <v>18337</v>
      </c>
      <c r="K26" s="157"/>
      <c r="L26" s="45">
        <v>30.4</v>
      </c>
      <c r="M26" s="46">
        <v>64.3</v>
      </c>
    </row>
    <row r="27" spans="1:13" ht="22.5" customHeight="1">
      <c r="A27" s="31" t="s">
        <v>319</v>
      </c>
      <c r="B27" s="27">
        <v>4</v>
      </c>
      <c r="C27" s="170">
        <v>7</v>
      </c>
      <c r="D27" s="171"/>
      <c r="E27" s="170">
        <v>354</v>
      </c>
      <c r="F27" s="171"/>
      <c r="G27" s="27">
        <v>354</v>
      </c>
      <c r="H27" s="170">
        <v>9098</v>
      </c>
      <c r="I27" s="171"/>
      <c r="J27" s="170">
        <v>18355</v>
      </c>
      <c r="K27" s="171"/>
      <c r="L27" s="45">
        <v>25.7</v>
      </c>
      <c r="M27" s="134">
        <v>51.9</v>
      </c>
    </row>
    <row r="28" spans="1:13" s="58" customFormat="1" ht="22.5" customHeight="1">
      <c r="A28" s="34" t="s">
        <v>358</v>
      </c>
      <c r="B28" s="30">
        <v>4</v>
      </c>
      <c r="C28" s="160">
        <v>7</v>
      </c>
      <c r="D28" s="161"/>
      <c r="E28" s="160">
        <v>319</v>
      </c>
      <c r="F28" s="161"/>
      <c r="G28" s="30">
        <v>319</v>
      </c>
      <c r="H28" s="160">
        <v>7983</v>
      </c>
      <c r="I28" s="161"/>
      <c r="J28" s="160">
        <v>16157</v>
      </c>
      <c r="K28" s="161"/>
      <c r="L28" s="92">
        <v>25</v>
      </c>
      <c r="M28" s="93">
        <v>50.6</v>
      </c>
    </row>
    <row r="29" ht="7.5" customHeight="1"/>
    <row r="30" ht="15" customHeight="1">
      <c r="A30" s="2" t="s">
        <v>261</v>
      </c>
    </row>
    <row r="31" spans="1:13" ht="15" customHeight="1">
      <c r="A31" s="2" t="s">
        <v>340</v>
      </c>
      <c r="L31" s="191" t="s">
        <v>371</v>
      </c>
      <c r="M31" s="191"/>
    </row>
  </sheetData>
  <mergeCells count="80">
    <mergeCell ref="C24:D24"/>
    <mergeCell ref="L31:M31"/>
    <mergeCell ref="L20:M21"/>
    <mergeCell ref="E26:F26"/>
    <mergeCell ref="E25:F25"/>
    <mergeCell ref="E24:F24"/>
    <mergeCell ref="L22:M22"/>
    <mergeCell ref="E27:F27"/>
    <mergeCell ref="C27:D27"/>
    <mergeCell ref="C26:D26"/>
    <mergeCell ref="C25:D25"/>
    <mergeCell ref="H27:I27"/>
    <mergeCell ref="H26:I26"/>
    <mergeCell ref="H25:I25"/>
    <mergeCell ref="J23:K23"/>
    <mergeCell ref="H23:I23"/>
    <mergeCell ref="H24:I24"/>
    <mergeCell ref="J27:K27"/>
    <mergeCell ref="J26:K26"/>
    <mergeCell ref="J25:K25"/>
    <mergeCell ref="J24:K24"/>
    <mergeCell ref="B15:C15"/>
    <mergeCell ref="F18:H18"/>
    <mergeCell ref="B16:C16"/>
    <mergeCell ref="H22:K22"/>
    <mergeCell ref="A22:A23"/>
    <mergeCell ref="B22:D22"/>
    <mergeCell ref="C23:D23"/>
    <mergeCell ref="E22:G22"/>
    <mergeCell ref="E23:F23"/>
    <mergeCell ref="F8:G8"/>
    <mergeCell ref="F7:G7"/>
    <mergeCell ref="F6:G6"/>
    <mergeCell ref="F5:G5"/>
    <mergeCell ref="H8:J8"/>
    <mergeCell ref="H7:J7"/>
    <mergeCell ref="H6:J6"/>
    <mergeCell ref="H5:J5"/>
    <mergeCell ref="K8:L8"/>
    <mergeCell ref="K7:L7"/>
    <mergeCell ref="K6:L6"/>
    <mergeCell ref="K5:L5"/>
    <mergeCell ref="K4:L4"/>
    <mergeCell ref="H4:J4"/>
    <mergeCell ref="F4:G4"/>
    <mergeCell ref="F3:L3"/>
    <mergeCell ref="A3:A4"/>
    <mergeCell ref="C4:E4"/>
    <mergeCell ref="B3:E3"/>
    <mergeCell ref="C8:E8"/>
    <mergeCell ref="C7:E7"/>
    <mergeCell ref="C6:E6"/>
    <mergeCell ref="C5:E5"/>
    <mergeCell ref="A10:A11"/>
    <mergeCell ref="B10:H10"/>
    <mergeCell ref="D15:F15"/>
    <mergeCell ref="K9:L9"/>
    <mergeCell ref="G15:H15"/>
    <mergeCell ref="G14:H14"/>
    <mergeCell ref="G13:H13"/>
    <mergeCell ref="G12:H12"/>
    <mergeCell ref="C9:E9"/>
    <mergeCell ref="F9:G9"/>
    <mergeCell ref="C28:D28"/>
    <mergeCell ref="E28:F28"/>
    <mergeCell ref="H28:I28"/>
    <mergeCell ref="J28:K28"/>
    <mergeCell ref="B14:C14"/>
    <mergeCell ref="B13:C13"/>
    <mergeCell ref="B12:C12"/>
    <mergeCell ref="G11:H11"/>
    <mergeCell ref="D11:F11"/>
    <mergeCell ref="B11:C11"/>
    <mergeCell ref="D14:F14"/>
    <mergeCell ref="D13:F13"/>
    <mergeCell ref="D12:F12"/>
    <mergeCell ref="K10:M10"/>
    <mergeCell ref="D16:F16"/>
    <mergeCell ref="G16:H16"/>
    <mergeCell ref="H9:J9"/>
  </mergeCells>
  <printOptions/>
  <pageMargins left="0.7874015748031497" right="0.3937007874015748" top="0.7874015748031497" bottom="0.5905511811023623" header="0.5905511811023623" footer="0.5905511811023623"/>
  <pageSetup firstPageNumber="51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32"/>
  <sheetViews>
    <sheetView showGridLines="0" workbookViewId="0" topLeftCell="A1">
      <selection activeCell="K34" sqref="K34"/>
    </sheetView>
  </sheetViews>
  <sheetFormatPr defaultColWidth="9.00390625" defaultRowHeight="12.75"/>
  <cols>
    <col min="1" max="1" width="11.375" style="2" customWidth="1"/>
    <col min="2" max="2" width="11.25390625" style="2" customWidth="1"/>
    <col min="3" max="3" width="9.125" style="2" customWidth="1"/>
    <col min="4" max="4" width="2.875" style="2" customWidth="1"/>
    <col min="5" max="5" width="6.25390625" style="2" customWidth="1"/>
    <col min="6" max="6" width="2.25390625" style="2" customWidth="1"/>
    <col min="7" max="7" width="3.75390625" style="2" customWidth="1"/>
    <col min="8" max="8" width="3.125" style="2" customWidth="1"/>
    <col min="9" max="9" width="2.25390625" style="2" customWidth="1"/>
    <col min="10" max="10" width="6.875" style="2" customWidth="1"/>
    <col min="11" max="13" width="4.625" style="2" customWidth="1"/>
    <col min="14" max="15" width="2.25390625" style="2" customWidth="1"/>
    <col min="16" max="16" width="6.875" style="2" customWidth="1"/>
    <col min="17" max="17" width="2.25390625" style="2" customWidth="1"/>
    <col min="18" max="16384" width="9.125" style="2" customWidth="1"/>
  </cols>
  <sheetData>
    <row r="1" spans="1:16" ht="15" customHeight="1">
      <c r="A1" s="3" t="s">
        <v>90</v>
      </c>
      <c r="L1" s="189" t="s">
        <v>94</v>
      </c>
      <c r="M1" s="189"/>
      <c r="N1" s="189"/>
      <c r="O1" s="189"/>
      <c r="P1" s="189"/>
    </row>
    <row r="2" spans="12:16" ht="7.5" customHeight="1">
      <c r="L2" s="189"/>
      <c r="M2" s="189"/>
      <c r="N2" s="189"/>
      <c r="O2" s="189"/>
      <c r="P2" s="189"/>
    </row>
    <row r="3" spans="1:16" ht="26.25" customHeight="1">
      <c r="A3" s="192" t="s">
        <v>103</v>
      </c>
      <c r="B3" s="192" t="s">
        <v>104</v>
      </c>
      <c r="C3" s="180" t="s">
        <v>91</v>
      </c>
      <c r="D3" s="203"/>
      <c r="E3" s="203"/>
      <c r="F3" s="204"/>
      <c r="G3" s="203" t="s">
        <v>322</v>
      </c>
      <c r="H3" s="203"/>
      <c r="I3" s="203"/>
      <c r="J3" s="203"/>
      <c r="K3" s="203"/>
      <c r="L3" s="180" t="s">
        <v>359</v>
      </c>
      <c r="M3" s="203"/>
      <c r="N3" s="203"/>
      <c r="O3" s="203"/>
      <c r="P3" s="203"/>
    </row>
    <row r="4" spans="1:16" ht="26.25" customHeight="1">
      <c r="A4" s="200"/>
      <c r="B4" s="200"/>
      <c r="C4" s="7" t="s">
        <v>105</v>
      </c>
      <c r="D4" s="187" t="s">
        <v>92</v>
      </c>
      <c r="E4" s="187"/>
      <c r="F4" s="200"/>
      <c r="G4" s="180" t="s">
        <v>105</v>
      </c>
      <c r="H4" s="203"/>
      <c r="I4" s="204"/>
      <c r="J4" s="187" t="s">
        <v>92</v>
      </c>
      <c r="K4" s="200"/>
      <c r="L4" s="180" t="s">
        <v>105</v>
      </c>
      <c r="M4" s="204"/>
      <c r="N4" s="187" t="s">
        <v>92</v>
      </c>
      <c r="O4" s="187"/>
      <c r="P4" s="187"/>
    </row>
    <row r="5" spans="1:16" ht="33.75" customHeight="1">
      <c r="A5" s="40" t="s">
        <v>113</v>
      </c>
      <c r="B5" s="40" t="s">
        <v>93</v>
      </c>
      <c r="C5" s="83">
        <v>399</v>
      </c>
      <c r="D5" s="145">
        <v>18398</v>
      </c>
      <c r="E5" s="146"/>
      <c r="F5" s="147"/>
      <c r="G5" s="145">
        <v>379</v>
      </c>
      <c r="H5" s="150"/>
      <c r="I5" s="151"/>
      <c r="J5" s="145">
        <v>14879</v>
      </c>
      <c r="K5" s="151"/>
      <c r="L5" s="170">
        <v>348</v>
      </c>
      <c r="M5" s="171"/>
      <c r="N5" s="209">
        <v>12117</v>
      </c>
      <c r="O5" s="209"/>
      <c r="P5" s="209"/>
    </row>
    <row r="6" spans="1:16" ht="33.75" customHeight="1">
      <c r="A6" s="37" t="s">
        <v>114</v>
      </c>
      <c r="B6" s="37" t="s">
        <v>93</v>
      </c>
      <c r="C6" s="84">
        <v>52341</v>
      </c>
      <c r="D6" s="150">
        <v>82606</v>
      </c>
      <c r="E6" s="150"/>
      <c r="F6" s="151"/>
      <c r="G6" s="145">
        <v>50660</v>
      </c>
      <c r="H6" s="150"/>
      <c r="I6" s="151"/>
      <c r="J6" s="150">
        <v>79411</v>
      </c>
      <c r="K6" s="151"/>
      <c r="L6" s="145">
        <v>50200</v>
      </c>
      <c r="M6" s="151"/>
      <c r="N6" s="150">
        <v>77712</v>
      </c>
      <c r="O6" s="150"/>
      <c r="P6" s="150"/>
    </row>
    <row r="7" spans="1:16" ht="33.75" customHeight="1">
      <c r="A7" s="203" t="s">
        <v>112</v>
      </c>
      <c r="B7" s="204"/>
      <c r="C7" s="84">
        <v>52740</v>
      </c>
      <c r="D7" s="150">
        <v>101004</v>
      </c>
      <c r="E7" s="150"/>
      <c r="F7" s="151"/>
      <c r="G7" s="145">
        <v>51039</v>
      </c>
      <c r="H7" s="150"/>
      <c r="I7" s="151"/>
      <c r="J7" s="150">
        <v>94290</v>
      </c>
      <c r="K7" s="151"/>
      <c r="L7" s="145">
        <v>50548</v>
      </c>
      <c r="M7" s="151"/>
      <c r="N7" s="150">
        <v>89829</v>
      </c>
      <c r="O7" s="150"/>
      <c r="P7" s="150"/>
    </row>
    <row r="8" ht="7.5" customHeight="1"/>
    <row r="9" spans="12:17" ht="15" customHeight="1">
      <c r="L9" s="191" t="s">
        <v>374</v>
      </c>
      <c r="M9" s="191"/>
      <c r="N9" s="191"/>
      <c r="O9" s="191"/>
      <c r="P9" s="191"/>
      <c r="Q9" s="191"/>
    </row>
    <row r="10" ht="36" customHeight="1"/>
    <row r="11" spans="1:17" ht="15" customHeight="1">
      <c r="A11" s="3" t="s">
        <v>95</v>
      </c>
      <c r="M11" s="189" t="s">
        <v>94</v>
      </c>
      <c r="N11" s="189"/>
      <c r="O11" s="189"/>
      <c r="P11" s="189"/>
      <c r="Q11" s="189"/>
    </row>
    <row r="12" spans="13:17" ht="7.5" customHeight="1">
      <c r="M12" s="189"/>
      <c r="N12" s="189"/>
      <c r="O12" s="189"/>
      <c r="P12" s="189"/>
      <c r="Q12" s="189"/>
    </row>
    <row r="13" spans="1:17" ht="26.25" customHeight="1">
      <c r="A13" s="201" t="s">
        <v>106</v>
      </c>
      <c r="B13" s="201"/>
      <c r="C13" s="192"/>
      <c r="D13" s="180" t="s">
        <v>91</v>
      </c>
      <c r="E13" s="203"/>
      <c r="F13" s="203"/>
      <c r="G13" s="203"/>
      <c r="H13" s="204"/>
      <c r="I13" s="180" t="s">
        <v>322</v>
      </c>
      <c r="J13" s="203"/>
      <c r="K13" s="203"/>
      <c r="L13" s="204"/>
      <c r="M13" s="203" t="s">
        <v>359</v>
      </c>
      <c r="N13" s="203"/>
      <c r="O13" s="203"/>
      <c r="P13" s="203"/>
      <c r="Q13" s="203"/>
    </row>
    <row r="14" spans="1:17" ht="26.25" customHeight="1">
      <c r="A14" s="187"/>
      <c r="B14" s="187"/>
      <c r="C14" s="200"/>
      <c r="D14" s="180" t="s">
        <v>105</v>
      </c>
      <c r="E14" s="204"/>
      <c r="F14" s="187" t="s">
        <v>92</v>
      </c>
      <c r="G14" s="187"/>
      <c r="H14" s="187"/>
      <c r="I14" s="169" t="s">
        <v>105</v>
      </c>
      <c r="J14" s="187"/>
      <c r="K14" s="180" t="s">
        <v>92</v>
      </c>
      <c r="L14" s="204"/>
      <c r="M14" s="203" t="s">
        <v>105</v>
      </c>
      <c r="N14" s="203"/>
      <c r="O14" s="204"/>
      <c r="P14" s="187" t="s">
        <v>92</v>
      </c>
      <c r="Q14" s="187"/>
    </row>
    <row r="15" spans="1:17" ht="33.75" customHeight="1">
      <c r="A15" s="207" t="s">
        <v>96</v>
      </c>
      <c r="B15" s="207"/>
      <c r="C15" s="208"/>
      <c r="D15" s="156">
        <v>30</v>
      </c>
      <c r="E15" s="157"/>
      <c r="F15" s="168">
        <v>247</v>
      </c>
      <c r="G15" s="168"/>
      <c r="H15" s="168"/>
      <c r="I15" s="156">
        <v>38</v>
      </c>
      <c r="J15" s="159"/>
      <c r="K15" s="153">
        <v>535</v>
      </c>
      <c r="L15" s="206"/>
      <c r="M15" s="159">
        <v>32</v>
      </c>
      <c r="N15" s="159"/>
      <c r="O15" s="157"/>
      <c r="P15" s="168">
        <v>388</v>
      </c>
      <c r="Q15" s="168"/>
    </row>
    <row r="16" spans="1:17" ht="33.75" customHeight="1">
      <c r="A16" s="203" t="s">
        <v>107</v>
      </c>
      <c r="B16" s="203"/>
      <c r="C16" s="204"/>
      <c r="D16" s="148">
        <v>10</v>
      </c>
      <c r="E16" s="152"/>
      <c r="F16" s="149">
        <v>105</v>
      </c>
      <c r="G16" s="149"/>
      <c r="H16" s="149"/>
      <c r="I16" s="148">
        <v>29</v>
      </c>
      <c r="J16" s="149"/>
      <c r="K16" s="148">
        <v>452</v>
      </c>
      <c r="L16" s="152"/>
      <c r="M16" s="149">
        <v>21</v>
      </c>
      <c r="N16" s="149"/>
      <c r="O16" s="152"/>
      <c r="P16" s="149">
        <v>281</v>
      </c>
      <c r="Q16" s="149"/>
    </row>
    <row r="17" spans="1:17" ht="33.75" customHeight="1">
      <c r="A17" s="203" t="s">
        <v>108</v>
      </c>
      <c r="B17" s="203"/>
      <c r="C17" s="204"/>
      <c r="D17" s="148">
        <v>40</v>
      </c>
      <c r="E17" s="152"/>
      <c r="F17" s="149">
        <v>352</v>
      </c>
      <c r="G17" s="149"/>
      <c r="H17" s="149"/>
      <c r="I17" s="148">
        <v>67</v>
      </c>
      <c r="J17" s="149"/>
      <c r="K17" s="148">
        <v>987</v>
      </c>
      <c r="L17" s="152"/>
      <c r="M17" s="149">
        <v>53</v>
      </c>
      <c r="N17" s="149"/>
      <c r="O17" s="152"/>
      <c r="P17" s="149">
        <v>669</v>
      </c>
      <c r="Q17" s="149"/>
    </row>
    <row r="18" ht="7.5" customHeight="1"/>
    <row r="19" spans="1:17" ht="15" customHeight="1">
      <c r="A19" s="2" t="s">
        <v>97</v>
      </c>
      <c r="L19" s="191" t="s">
        <v>374</v>
      </c>
      <c r="M19" s="191"/>
      <c r="N19" s="191"/>
      <c r="O19" s="191"/>
      <c r="P19" s="191"/>
      <c r="Q19" s="191"/>
    </row>
    <row r="20" ht="15" customHeight="1">
      <c r="A20" s="2" t="s">
        <v>98</v>
      </c>
    </row>
    <row r="21" ht="34.5" customHeight="1"/>
    <row r="22" ht="15" customHeight="1">
      <c r="A22" s="3" t="s">
        <v>99</v>
      </c>
    </row>
    <row r="23" ht="7.5" customHeight="1"/>
    <row r="24" spans="1:14" ht="26.25" customHeight="1">
      <c r="A24" s="201"/>
      <c r="B24" s="183" t="s">
        <v>100</v>
      </c>
      <c r="C24" s="195" t="s">
        <v>101</v>
      </c>
      <c r="D24" s="201"/>
      <c r="E24" s="180" t="s">
        <v>109</v>
      </c>
      <c r="F24" s="203"/>
      <c r="G24" s="203"/>
      <c r="H24" s="203"/>
      <c r="I24" s="203"/>
      <c r="J24" s="204"/>
      <c r="K24" s="195" t="s">
        <v>110</v>
      </c>
      <c r="L24" s="201"/>
      <c r="M24" s="201"/>
      <c r="N24" s="201"/>
    </row>
    <row r="25" spans="1:14" ht="26.25" customHeight="1">
      <c r="A25" s="187"/>
      <c r="B25" s="184"/>
      <c r="C25" s="187"/>
      <c r="D25" s="187"/>
      <c r="E25" s="180" t="s">
        <v>102</v>
      </c>
      <c r="F25" s="203"/>
      <c r="G25" s="204"/>
      <c r="H25" s="187" t="s">
        <v>111</v>
      </c>
      <c r="I25" s="187"/>
      <c r="J25" s="200"/>
      <c r="K25" s="187"/>
      <c r="L25" s="187"/>
      <c r="M25" s="187"/>
      <c r="N25" s="187"/>
    </row>
    <row r="26" spans="1:14" ht="22.5" customHeight="1">
      <c r="A26" s="31" t="s">
        <v>357</v>
      </c>
      <c r="B26" s="27">
        <v>6</v>
      </c>
      <c r="C26" s="159">
        <v>234</v>
      </c>
      <c r="D26" s="159"/>
      <c r="E26" s="156">
        <v>4</v>
      </c>
      <c r="F26" s="159"/>
      <c r="G26" s="157"/>
      <c r="H26" s="159">
        <v>2</v>
      </c>
      <c r="I26" s="159"/>
      <c r="J26" s="157"/>
      <c r="K26" s="159">
        <v>17257</v>
      </c>
      <c r="L26" s="159"/>
      <c r="M26" s="159"/>
      <c r="N26" s="159"/>
    </row>
    <row r="27" spans="1:14" ht="22.5" customHeight="1">
      <c r="A27" s="31" t="s">
        <v>55</v>
      </c>
      <c r="B27" s="27">
        <v>6</v>
      </c>
      <c r="C27" s="159">
        <v>234</v>
      </c>
      <c r="D27" s="159"/>
      <c r="E27" s="156">
        <v>4</v>
      </c>
      <c r="F27" s="159"/>
      <c r="G27" s="157"/>
      <c r="H27" s="159">
        <v>2</v>
      </c>
      <c r="I27" s="159"/>
      <c r="J27" s="157"/>
      <c r="K27" s="159">
        <v>17249</v>
      </c>
      <c r="L27" s="159"/>
      <c r="M27" s="159"/>
      <c r="N27" s="159"/>
    </row>
    <row r="28" spans="1:14" ht="22.5" customHeight="1">
      <c r="A28" s="31" t="s">
        <v>56</v>
      </c>
      <c r="B28" s="27">
        <v>6</v>
      </c>
      <c r="C28" s="159">
        <v>257</v>
      </c>
      <c r="D28" s="159"/>
      <c r="E28" s="156">
        <v>4</v>
      </c>
      <c r="F28" s="159"/>
      <c r="G28" s="157"/>
      <c r="H28" s="159">
        <v>2</v>
      </c>
      <c r="I28" s="159"/>
      <c r="J28" s="157"/>
      <c r="K28" s="159">
        <v>17220</v>
      </c>
      <c r="L28" s="159"/>
      <c r="M28" s="159"/>
      <c r="N28" s="159"/>
    </row>
    <row r="29" spans="1:14" ht="22.5" customHeight="1">
      <c r="A29" s="31" t="s">
        <v>319</v>
      </c>
      <c r="B29" s="135">
        <v>7</v>
      </c>
      <c r="C29" s="163">
        <v>312</v>
      </c>
      <c r="D29" s="165"/>
      <c r="E29" s="163">
        <v>4</v>
      </c>
      <c r="F29" s="164"/>
      <c r="G29" s="165"/>
      <c r="H29" s="163">
        <v>3</v>
      </c>
      <c r="I29" s="164"/>
      <c r="J29" s="165"/>
      <c r="K29" s="163">
        <v>19913</v>
      </c>
      <c r="L29" s="164"/>
      <c r="M29" s="164"/>
      <c r="N29" s="164"/>
    </row>
    <row r="30" spans="1:14" s="58" customFormat="1" ht="22.5" customHeight="1">
      <c r="A30" s="33" t="s">
        <v>358</v>
      </c>
      <c r="B30" s="94">
        <v>7</v>
      </c>
      <c r="C30" s="176">
        <v>334</v>
      </c>
      <c r="D30" s="178"/>
      <c r="E30" s="176">
        <v>5</v>
      </c>
      <c r="F30" s="177"/>
      <c r="G30" s="178"/>
      <c r="H30" s="176">
        <v>2</v>
      </c>
      <c r="I30" s="177"/>
      <c r="J30" s="178"/>
      <c r="K30" s="176">
        <v>22693</v>
      </c>
      <c r="L30" s="177"/>
      <c r="M30" s="177"/>
      <c r="N30" s="177"/>
    </row>
    <row r="31" ht="7.5" customHeight="1"/>
    <row r="32" spans="13:17" ht="15" customHeight="1">
      <c r="M32" s="191" t="s">
        <v>368</v>
      </c>
      <c r="N32" s="191"/>
      <c r="O32" s="191"/>
      <c r="P32" s="191"/>
      <c r="Q32" s="191"/>
    </row>
  </sheetData>
  <mergeCells count="89">
    <mergeCell ref="J6:K6"/>
    <mergeCell ref="G7:I7"/>
    <mergeCell ref="B3:B4"/>
    <mergeCell ref="A3:A4"/>
    <mergeCell ref="D7:F7"/>
    <mergeCell ref="D6:F6"/>
    <mergeCell ref="C3:F3"/>
    <mergeCell ref="D4:F4"/>
    <mergeCell ref="G6:I6"/>
    <mergeCell ref="A7:B7"/>
    <mergeCell ref="L19:Q19"/>
    <mergeCell ref="L9:Q9"/>
    <mergeCell ref="L4:M4"/>
    <mergeCell ref="G3:K3"/>
    <mergeCell ref="J4:K4"/>
    <mergeCell ref="G4:I4"/>
    <mergeCell ref="N4:P4"/>
    <mergeCell ref="L3:P3"/>
    <mergeCell ref="N7:P7"/>
    <mergeCell ref="N6:P6"/>
    <mergeCell ref="N5:P5"/>
    <mergeCell ref="L7:M7"/>
    <mergeCell ref="L6:M6"/>
    <mergeCell ref="L5:M5"/>
    <mergeCell ref="A13:C14"/>
    <mergeCell ref="K14:L14"/>
    <mergeCell ref="I14:J14"/>
    <mergeCell ref="I13:L13"/>
    <mergeCell ref="F14:H14"/>
    <mergeCell ref="D14:E14"/>
    <mergeCell ref="D13:H13"/>
    <mergeCell ref="J7:K7"/>
    <mergeCell ref="M13:Q13"/>
    <mergeCell ref="P14:Q14"/>
    <mergeCell ref="M14:O14"/>
    <mergeCell ref="A17:C17"/>
    <mergeCell ref="A16:C16"/>
    <mergeCell ref="A15:C15"/>
    <mergeCell ref="P17:Q17"/>
    <mergeCell ref="P16:Q16"/>
    <mergeCell ref="P15:Q15"/>
    <mergeCell ref="M17:O17"/>
    <mergeCell ref="F15:H15"/>
    <mergeCell ref="M16:O16"/>
    <mergeCell ref="M15:O15"/>
    <mergeCell ref="D17:E17"/>
    <mergeCell ref="D16:E16"/>
    <mergeCell ref="D15:E15"/>
    <mergeCell ref="F17:H17"/>
    <mergeCell ref="F16:H16"/>
    <mergeCell ref="L1:P2"/>
    <mergeCell ref="M11:Q12"/>
    <mergeCell ref="I17:J17"/>
    <mergeCell ref="I16:J16"/>
    <mergeCell ref="I15:J15"/>
    <mergeCell ref="G5:I5"/>
    <mergeCell ref="J5:K5"/>
    <mergeCell ref="K17:L17"/>
    <mergeCell ref="K16:L16"/>
    <mergeCell ref="K15:L15"/>
    <mergeCell ref="C24:D25"/>
    <mergeCell ref="B24:B25"/>
    <mergeCell ref="A24:A25"/>
    <mergeCell ref="E24:J24"/>
    <mergeCell ref="H25:J25"/>
    <mergeCell ref="E25:G25"/>
    <mergeCell ref="K24:N25"/>
    <mergeCell ref="K29:N29"/>
    <mergeCell ref="K28:N28"/>
    <mergeCell ref="K27:N27"/>
    <mergeCell ref="K26:N26"/>
    <mergeCell ref="H29:J29"/>
    <mergeCell ref="H28:J28"/>
    <mergeCell ref="H27:J27"/>
    <mergeCell ref="H26:J26"/>
    <mergeCell ref="C30:D30"/>
    <mergeCell ref="E30:G30"/>
    <mergeCell ref="E27:G27"/>
    <mergeCell ref="E26:G26"/>
    <mergeCell ref="H30:J30"/>
    <mergeCell ref="K30:N30"/>
    <mergeCell ref="D5:F5"/>
    <mergeCell ref="M32:Q32"/>
    <mergeCell ref="C29:D29"/>
    <mergeCell ref="C28:D28"/>
    <mergeCell ref="C27:D27"/>
    <mergeCell ref="C26:D26"/>
    <mergeCell ref="E29:G29"/>
    <mergeCell ref="E28:G28"/>
  </mergeCells>
  <printOptions/>
  <pageMargins left="0.7874015748031497" right="0.3937007874015748" top="0.7874015748031497" bottom="0.5905511811023623" header="0.5905511811023623" footer="0.5905511811023623"/>
  <pageSetup firstPageNumber="5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showGridLines="0" workbookViewId="0" topLeftCell="A1">
      <selection activeCell="L15" sqref="L15"/>
    </sheetView>
  </sheetViews>
  <sheetFormatPr defaultColWidth="9.00390625" defaultRowHeight="12.75"/>
  <cols>
    <col min="1" max="1" width="9.125" style="1" customWidth="1"/>
    <col min="2" max="3" width="9.25390625" style="1" bestFit="1" customWidth="1"/>
    <col min="4" max="4" width="2.875" style="1" customWidth="1"/>
    <col min="5" max="5" width="4.25390625" style="1" customWidth="1"/>
    <col min="6" max="6" width="4.75390625" style="1" customWidth="1"/>
    <col min="7" max="7" width="3.125" style="1" customWidth="1"/>
    <col min="8" max="8" width="1.625" style="1" customWidth="1"/>
    <col min="9" max="10" width="7.125" style="1" customWidth="1"/>
    <col min="11" max="11" width="13.625" style="1" customWidth="1"/>
    <col min="12" max="13" width="12.875" style="1" customWidth="1"/>
    <col min="14" max="16384" width="9.125" style="1" customWidth="1"/>
  </cols>
  <sheetData>
    <row r="1" spans="1:13" ht="15" customHeight="1">
      <c r="A1" s="50" t="s">
        <v>115</v>
      </c>
      <c r="L1" s="172"/>
      <c r="M1" s="172"/>
    </row>
    <row r="2" spans="12:13" ht="7.5" customHeight="1">
      <c r="L2" s="173"/>
      <c r="M2" s="173"/>
    </row>
    <row r="3" spans="1:13" ht="26.25" customHeight="1">
      <c r="A3" s="218"/>
      <c r="B3" s="216" t="s">
        <v>116</v>
      </c>
      <c r="C3" s="224" t="s">
        <v>117</v>
      </c>
      <c r="D3" s="220" t="s">
        <v>123</v>
      </c>
      <c r="E3" s="215"/>
      <c r="F3" s="215"/>
      <c r="G3" s="215"/>
      <c r="H3" s="215"/>
      <c r="I3" s="215"/>
      <c r="J3" s="221"/>
      <c r="K3" s="215" t="s">
        <v>348</v>
      </c>
      <c r="L3" s="215"/>
      <c r="M3" s="215"/>
    </row>
    <row r="4" spans="1:13" ht="45" customHeight="1">
      <c r="A4" s="219"/>
      <c r="B4" s="217"/>
      <c r="C4" s="225"/>
      <c r="D4" s="223" t="s">
        <v>118</v>
      </c>
      <c r="E4" s="217"/>
      <c r="F4" s="54" t="s">
        <v>119</v>
      </c>
      <c r="G4" s="223" t="s">
        <v>120</v>
      </c>
      <c r="H4" s="217"/>
      <c r="I4" s="54" t="s">
        <v>121</v>
      </c>
      <c r="J4" s="54" t="s">
        <v>122</v>
      </c>
      <c r="K4" s="51" t="s">
        <v>128</v>
      </c>
      <c r="L4" s="54" t="s">
        <v>354</v>
      </c>
      <c r="M4" s="51" t="s">
        <v>355</v>
      </c>
    </row>
    <row r="5" spans="1:13" ht="30" customHeight="1">
      <c r="A5" s="52" t="s">
        <v>389</v>
      </c>
      <c r="B5" s="41">
        <v>9024</v>
      </c>
      <c r="C5" s="53">
        <v>12235</v>
      </c>
      <c r="D5" s="210">
        <v>130</v>
      </c>
      <c r="E5" s="210"/>
      <c r="F5" s="24" t="s">
        <v>57</v>
      </c>
      <c r="G5" s="222" t="s">
        <v>127</v>
      </c>
      <c r="H5" s="222"/>
      <c r="I5" s="53">
        <v>140</v>
      </c>
      <c r="J5" s="53">
        <v>105</v>
      </c>
      <c r="K5" s="41">
        <v>1792792</v>
      </c>
      <c r="L5" s="53">
        <v>198669</v>
      </c>
      <c r="M5" s="41">
        <v>146530</v>
      </c>
    </row>
    <row r="6" spans="1:13" ht="30" customHeight="1">
      <c r="A6" s="52" t="s">
        <v>55</v>
      </c>
      <c r="B6" s="41">
        <v>9328</v>
      </c>
      <c r="C6" s="53">
        <v>12783</v>
      </c>
      <c r="D6" s="210">
        <v>131</v>
      </c>
      <c r="E6" s="210"/>
      <c r="F6" s="53">
        <v>1</v>
      </c>
      <c r="G6" s="222" t="s">
        <v>127</v>
      </c>
      <c r="H6" s="222"/>
      <c r="I6" s="53">
        <v>134</v>
      </c>
      <c r="J6" s="53">
        <v>100</v>
      </c>
      <c r="K6" s="41">
        <v>1850781</v>
      </c>
      <c r="L6" s="53">
        <v>198411</v>
      </c>
      <c r="M6" s="41">
        <v>144785</v>
      </c>
    </row>
    <row r="7" spans="1:13" ht="30" customHeight="1">
      <c r="A7" s="52" t="s">
        <v>56</v>
      </c>
      <c r="B7" s="41">
        <v>9662</v>
      </c>
      <c r="C7" s="53">
        <v>12918</v>
      </c>
      <c r="D7" s="210">
        <v>107</v>
      </c>
      <c r="E7" s="210"/>
      <c r="F7" s="24" t="s">
        <v>57</v>
      </c>
      <c r="G7" s="210">
        <v>3</v>
      </c>
      <c r="H7" s="210"/>
      <c r="I7" s="53">
        <v>111</v>
      </c>
      <c r="J7" s="53">
        <v>106</v>
      </c>
      <c r="K7" s="41">
        <v>1920038</v>
      </c>
      <c r="L7" s="53">
        <v>198721</v>
      </c>
      <c r="M7" s="41">
        <v>148633</v>
      </c>
    </row>
    <row r="8" spans="1:13" ht="30" customHeight="1">
      <c r="A8" s="71" t="s">
        <v>319</v>
      </c>
      <c r="B8" s="133">
        <v>9543</v>
      </c>
      <c r="C8" s="135">
        <v>12401</v>
      </c>
      <c r="D8" s="163">
        <v>84</v>
      </c>
      <c r="E8" s="165"/>
      <c r="F8" s="136" t="s">
        <v>57</v>
      </c>
      <c r="G8" s="163">
        <v>1</v>
      </c>
      <c r="H8" s="165"/>
      <c r="I8" s="133">
        <v>88</v>
      </c>
      <c r="J8" s="133">
        <v>102</v>
      </c>
      <c r="K8" s="133">
        <v>1898593</v>
      </c>
      <c r="L8" s="133">
        <v>198951</v>
      </c>
      <c r="M8" s="133">
        <v>153100</v>
      </c>
    </row>
    <row r="9" spans="1:13" s="70" customFormat="1" ht="30" customHeight="1">
      <c r="A9" s="137" t="s">
        <v>358</v>
      </c>
      <c r="B9" s="88">
        <v>9630</v>
      </c>
      <c r="C9" s="94">
        <v>12232</v>
      </c>
      <c r="D9" s="176">
        <v>119</v>
      </c>
      <c r="E9" s="178"/>
      <c r="F9" s="111">
        <v>2</v>
      </c>
      <c r="G9" s="176">
        <v>5</v>
      </c>
      <c r="H9" s="178"/>
      <c r="I9" s="88">
        <v>113</v>
      </c>
      <c r="J9" s="88">
        <v>95</v>
      </c>
      <c r="K9" s="88">
        <v>1820336</v>
      </c>
      <c r="L9" s="88">
        <v>189028</v>
      </c>
      <c r="M9" s="88">
        <v>148818</v>
      </c>
    </row>
    <row r="10" spans="1:13" ht="10.5" customHeight="1">
      <c r="A10" s="67"/>
      <c r="B10" s="42"/>
      <c r="C10" s="42"/>
      <c r="D10" s="42"/>
      <c r="E10" s="42"/>
      <c r="F10" s="68"/>
      <c r="G10" s="42"/>
      <c r="H10" s="42"/>
      <c r="I10" s="42"/>
      <c r="J10" s="42"/>
      <c r="K10" s="42"/>
      <c r="L10" s="42"/>
      <c r="M10" s="42"/>
    </row>
    <row r="11" spans="1:11" ht="48" customHeight="1">
      <c r="A11" s="212" t="s">
        <v>273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</row>
    <row r="12" spans="1:12" ht="15" customHeight="1">
      <c r="A12" s="214" t="s">
        <v>360</v>
      </c>
      <c r="B12" s="202"/>
      <c r="C12" s="202"/>
      <c r="D12" s="202"/>
      <c r="E12" s="202"/>
      <c r="F12" s="202"/>
      <c r="G12" s="202"/>
      <c r="H12" s="202"/>
      <c r="K12" s="172" t="s">
        <v>142</v>
      </c>
      <c r="L12" s="172"/>
    </row>
    <row r="13" spans="11:12" ht="7.5" customHeight="1">
      <c r="K13" s="173"/>
      <c r="L13" s="173"/>
    </row>
    <row r="14" spans="1:12" ht="37.5" customHeight="1">
      <c r="A14" s="215" t="s">
        <v>129</v>
      </c>
      <c r="B14" s="215"/>
      <c r="C14" s="220" t="s">
        <v>130</v>
      </c>
      <c r="D14" s="221"/>
      <c r="E14" s="215" t="s">
        <v>131</v>
      </c>
      <c r="F14" s="215"/>
      <c r="G14" s="215"/>
      <c r="H14" s="220" t="s">
        <v>124</v>
      </c>
      <c r="I14" s="215"/>
      <c r="J14" s="221"/>
      <c r="K14" s="55" t="s">
        <v>125</v>
      </c>
      <c r="L14" s="43" t="s">
        <v>126</v>
      </c>
    </row>
    <row r="15" spans="1:12" ht="37.5" customHeight="1">
      <c r="A15" s="213" t="s">
        <v>132</v>
      </c>
      <c r="B15" s="213"/>
      <c r="C15" s="156">
        <v>8607</v>
      </c>
      <c r="D15" s="157"/>
      <c r="E15" s="168">
        <v>11116</v>
      </c>
      <c r="F15" s="168"/>
      <c r="G15" s="168"/>
      <c r="H15" s="156">
        <v>591709</v>
      </c>
      <c r="I15" s="159"/>
      <c r="J15" s="157"/>
      <c r="K15" s="27">
        <v>68747</v>
      </c>
      <c r="L15" s="20">
        <v>53230</v>
      </c>
    </row>
    <row r="16" spans="1:12" ht="37.5" customHeight="1">
      <c r="A16" s="215" t="s">
        <v>133</v>
      </c>
      <c r="B16" s="215"/>
      <c r="C16" s="148">
        <v>7921</v>
      </c>
      <c r="D16" s="152"/>
      <c r="E16" s="149">
        <v>10148</v>
      </c>
      <c r="F16" s="149"/>
      <c r="G16" s="149"/>
      <c r="H16" s="148">
        <v>251927</v>
      </c>
      <c r="I16" s="149"/>
      <c r="J16" s="152"/>
      <c r="K16" s="49">
        <v>31805</v>
      </c>
      <c r="L16" s="47">
        <v>24825</v>
      </c>
    </row>
    <row r="17" spans="1:12" ht="37.5" customHeight="1">
      <c r="A17" s="213" t="s">
        <v>134</v>
      </c>
      <c r="B17" s="213"/>
      <c r="C17" s="156">
        <v>1660</v>
      </c>
      <c r="D17" s="157"/>
      <c r="E17" s="168">
        <v>1672</v>
      </c>
      <c r="F17" s="168"/>
      <c r="G17" s="168"/>
      <c r="H17" s="156">
        <v>51975</v>
      </c>
      <c r="I17" s="159"/>
      <c r="J17" s="157"/>
      <c r="K17" s="27">
        <v>31310</v>
      </c>
      <c r="L17" s="20">
        <v>31085</v>
      </c>
    </row>
    <row r="18" spans="1:12" ht="37.5" customHeight="1">
      <c r="A18" s="215" t="s">
        <v>135</v>
      </c>
      <c r="B18" s="215"/>
      <c r="C18" s="148">
        <v>509</v>
      </c>
      <c r="D18" s="152"/>
      <c r="E18" s="149">
        <v>782</v>
      </c>
      <c r="F18" s="149"/>
      <c r="G18" s="149"/>
      <c r="H18" s="148">
        <v>5031</v>
      </c>
      <c r="I18" s="149"/>
      <c r="J18" s="152"/>
      <c r="K18" s="49">
        <v>9883</v>
      </c>
      <c r="L18" s="47">
        <v>6433</v>
      </c>
    </row>
    <row r="19" spans="1:12" ht="37.5" customHeight="1">
      <c r="A19" s="213" t="s">
        <v>136</v>
      </c>
      <c r="B19" s="213"/>
      <c r="C19" s="156">
        <v>8787</v>
      </c>
      <c r="D19" s="157"/>
      <c r="E19" s="168">
        <v>10228</v>
      </c>
      <c r="F19" s="168"/>
      <c r="G19" s="168"/>
      <c r="H19" s="156">
        <v>900210</v>
      </c>
      <c r="I19" s="159"/>
      <c r="J19" s="157"/>
      <c r="K19" s="49">
        <v>102448</v>
      </c>
      <c r="L19" s="47">
        <v>88014</v>
      </c>
    </row>
    <row r="20" spans="1:13" ht="37.5" customHeight="1">
      <c r="A20" s="215" t="s">
        <v>137</v>
      </c>
      <c r="B20" s="215"/>
      <c r="C20" s="145">
        <v>2</v>
      </c>
      <c r="D20" s="151"/>
      <c r="E20" s="150">
        <v>2</v>
      </c>
      <c r="F20" s="150"/>
      <c r="G20" s="150"/>
      <c r="H20" s="145">
        <v>754</v>
      </c>
      <c r="I20" s="150"/>
      <c r="J20" s="151"/>
      <c r="K20" s="66">
        <v>377164</v>
      </c>
      <c r="L20" s="69">
        <v>377164</v>
      </c>
      <c r="M20" s="70"/>
    </row>
    <row r="21" spans="1:12" ht="37.5" customHeight="1">
      <c r="A21" s="213" t="s">
        <v>138</v>
      </c>
      <c r="B21" s="213"/>
      <c r="C21" s="156">
        <v>185</v>
      </c>
      <c r="D21" s="157"/>
      <c r="E21" s="168">
        <v>201</v>
      </c>
      <c r="F21" s="168"/>
      <c r="G21" s="168"/>
      <c r="H21" s="156">
        <v>3895</v>
      </c>
      <c r="I21" s="159"/>
      <c r="J21" s="157"/>
      <c r="K21" s="27">
        <v>21052</v>
      </c>
      <c r="L21" s="20">
        <v>19376</v>
      </c>
    </row>
    <row r="22" spans="1:12" ht="37.5" customHeight="1">
      <c r="A22" s="215" t="s">
        <v>139</v>
      </c>
      <c r="B22" s="215"/>
      <c r="C22" s="148">
        <v>58</v>
      </c>
      <c r="D22" s="152"/>
      <c r="E22" s="149">
        <v>58</v>
      </c>
      <c r="F22" s="149"/>
      <c r="G22" s="149"/>
      <c r="H22" s="148">
        <v>2821</v>
      </c>
      <c r="I22" s="149"/>
      <c r="J22" s="152"/>
      <c r="K22" s="49">
        <v>48647</v>
      </c>
      <c r="L22" s="47">
        <v>48647</v>
      </c>
    </row>
    <row r="23" spans="1:12" ht="37.5" customHeight="1">
      <c r="A23" s="215" t="s">
        <v>140</v>
      </c>
      <c r="B23" s="215"/>
      <c r="C23" s="148">
        <v>72</v>
      </c>
      <c r="D23" s="152"/>
      <c r="E23" s="149">
        <v>72</v>
      </c>
      <c r="F23" s="149"/>
      <c r="G23" s="149"/>
      <c r="H23" s="148">
        <v>12015</v>
      </c>
      <c r="I23" s="149"/>
      <c r="J23" s="152"/>
      <c r="K23" s="49">
        <v>166872</v>
      </c>
      <c r="L23" s="47">
        <v>166872</v>
      </c>
    </row>
    <row r="24" ht="7.5" customHeight="1"/>
    <row r="25" spans="11:12" ht="15" customHeight="1">
      <c r="K25" s="211" t="s">
        <v>141</v>
      </c>
      <c r="L25" s="211"/>
    </row>
  </sheetData>
  <mergeCells count="62">
    <mergeCell ref="D3:J3"/>
    <mergeCell ref="G4:H4"/>
    <mergeCell ref="D4:E4"/>
    <mergeCell ref="C3:C4"/>
    <mergeCell ref="B3:B4"/>
    <mergeCell ref="A3:A4"/>
    <mergeCell ref="K3:M3"/>
    <mergeCell ref="H14:J14"/>
    <mergeCell ref="E14:G14"/>
    <mergeCell ref="C14:D14"/>
    <mergeCell ref="A14:B14"/>
    <mergeCell ref="G5:H5"/>
    <mergeCell ref="D8:E8"/>
    <mergeCell ref="G6:H6"/>
    <mergeCell ref="A17:B17"/>
    <mergeCell ref="A16:B16"/>
    <mergeCell ref="A23:B23"/>
    <mergeCell ref="A22:B22"/>
    <mergeCell ref="A21:B21"/>
    <mergeCell ref="A20:B20"/>
    <mergeCell ref="E21:G21"/>
    <mergeCell ref="E20:G20"/>
    <mergeCell ref="E19:G19"/>
    <mergeCell ref="E18:G18"/>
    <mergeCell ref="C23:D23"/>
    <mergeCell ref="C22:D22"/>
    <mergeCell ref="E23:G23"/>
    <mergeCell ref="E22:G22"/>
    <mergeCell ref="C21:D21"/>
    <mergeCell ref="C20:D20"/>
    <mergeCell ref="C19:D19"/>
    <mergeCell ref="C18:D18"/>
    <mergeCell ref="H23:J23"/>
    <mergeCell ref="H22:J22"/>
    <mergeCell ref="H21:J21"/>
    <mergeCell ref="H20:J20"/>
    <mergeCell ref="C16:D16"/>
    <mergeCell ref="C15:D15"/>
    <mergeCell ref="D9:E9"/>
    <mergeCell ref="H19:J19"/>
    <mergeCell ref="H18:J18"/>
    <mergeCell ref="H17:J17"/>
    <mergeCell ref="H16:J16"/>
    <mergeCell ref="A12:H12"/>
    <mergeCell ref="A19:B19"/>
    <mergeCell ref="A18:B18"/>
    <mergeCell ref="K25:L25"/>
    <mergeCell ref="L1:M2"/>
    <mergeCell ref="K12:L13"/>
    <mergeCell ref="G7:H7"/>
    <mergeCell ref="E17:G17"/>
    <mergeCell ref="E16:G16"/>
    <mergeCell ref="E15:G15"/>
    <mergeCell ref="A11:K11"/>
    <mergeCell ref="A15:B15"/>
    <mergeCell ref="C17:D17"/>
    <mergeCell ref="D7:E7"/>
    <mergeCell ref="D6:E6"/>
    <mergeCell ref="D5:E5"/>
    <mergeCell ref="H15:J15"/>
    <mergeCell ref="G8:H8"/>
    <mergeCell ref="G9:H9"/>
  </mergeCells>
  <printOptions/>
  <pageMargins left="0.5905511811023623" right="0.3937007874015748" top="0.7874015748031497" bottom="0.5905511811023623" header="0.5905511811023623" footer="0.5905511811023623"/>
  <pageSetup firstPageNumber="5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1"/>
  <sheetViews>
    <sheetView showGridLines="0" workbookViewId="0" topLeftCell="A1">
      <selection activeCell="A22" sqref="A22"/>
    </sheetView>
  </sheetViews>
  <sheetFormatPr defaultColWidth="9.00390625" defaultRowHeight="12.75"/>
  <cols>
    <col min="1" max="1" width="10.00390625" style="2" customWidth="1"/>
    <col min="2" max="2" width="8.375" style="2" customWidth="1"/>
    <col min="3" max="3" width="0.12890625" style="2" customWidth="1"/>
    <col min="4" max="4" width="5.00390625" style="2" customWidth="1"/>
    <col min="5" max="5" width="2.875" style="2" customWidth="1"/>
    <col min="6" max="6" width="2.125" style="2" customWidth="1"/>
    <col min="7" max="7" width="8.625" style="2" customWidth="1"/>
    <col min="8" max="8" width="5.75390625" style="2" customWidth="1"/>
    <col min="9" max="9" width="2.875" style="2" customWidth="1"/>
    <col min="10" max="10" width="5.75390625" style="2" customWidth="1"/>
    <col min="11" max="11" width="2.875" style="2" customWidth="1"/>
    <col min="12" max="17" width="4.25390625" style="2" customWidth="1"/>
    <col min="18" max="16384" width="9.125" style="2" customWidth="1"/>
  </cols>
  <sheetData>
    <row r="1" spans="1:16" ht="15" customHeight="1">
      <c r="A1" s="3" t="s">
        <v>143</v>
      </c>
      <c r="N1" s="189"/>
      <c r="O1" s="189"/>
      <c r="P1" s="189"/>
    </row>
    <row r="2" spans="14:16" ht="7.5" customHeight="1">
      <c r="N2" s="189"/>
      <c r="O2" s="189"/>
      <c r="P2" s="189"/>
    </row>
    <row r="3" spans="1:16" ht="22.5" customHeight="1">
      <c r="A3" s="185"/>
      <c r="B3" s="180" t="s">
        <v>156</v>
      </c>
      <c r="C3" s="203"/>
      <c r="D3" s="203"/>
      <c r="E3" s="203"/>
      <c r="F3" s="203"/>
      <c r="G3" s="203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52.5" customHeight="1">
      <c r="A4" s="186"/>
      <c r="B4" s="158" t="s">
        <v>257</v>
      </c>
      <c r="C4" s="203"/>
      <c r="D4" s="204"/>
      <c r="E4" s="166" t="s">
        <v>154</v>
      </c>
      <c r="F4" s="187"/>
      <c r="G4" s="187"/>
      <c r="H4" s="62"/>
      <c r="I4" s="256"/>
      <c r="J4" s="207"/>
      <c r="K4" s="256"/>
      <c r="L4" s="207"/>
      <c r="M4" s="256"/>
      <c r="N4" s="207"/>
      <c r="O4" s="255"/>
      <c r="P4" s="255"/>
    </row>
    <row r="5" spans="1:16" ht="26.25" customHeight="1">
      <c r="A5" s="32" t="s">
        <v>357</v>
      </c>
      <c r="B5" s="156">
        <v>12436</v>
      </c>
      <c r="C5" s="159"/>
      <c r="D5" s="157"/>
      <c r="E5" s="159">
        <v>41885</v>
      </c>
      <c r="F5" s="159"/>
      <c r="G5" s="159"/>
      <c r="H5" s="31"/>
      <c r="I5" s="222"/>
      <c r="J5" s="222"/>
      <c r="K5" s="222"/>
      <c r="L5" s="222"/>
      <c r="M5" s="222"/>
      <c r="N5" s="222"/>
      <c r="O5" s="222"/>
      <c r="P5" s="222"/>
    </row>
    <row r="6" spans="1:16" ht="26.25" customHeight="1">
      <c r="A6" s="32" t="s">
        <v>55</v>
      </c>
      <c r="B6" s="156">
        <v>2063</v>
      </c>
      <c r="C6" s="159"/>
      <c r="D6" s="157"/>
      <c r="E6" s="159">
        <v>9864</v>
      </c>
      <c r="F6" s="159"/>
      <c r="G6" s="159"/>
      <c r="H6" s="31"/>
      <c r="I6" s="222"/>
      <c r="J6" s="222"/>
      <c r="K6" s="222"/>
      <c r="L6" s="222"/>
      <c r="M6" s="222"/>
      <c r="N6" s="222"/>
      <c r="O6" s="222"/>
      <c r="P6" s="222"/>
    </row>
    <row r="7" spans="1:16" ht="26.25" customHeight="1">
      <c r="A7" s="32" t="s">
        <v>56</v>
      </c>
      <c r="B7" s="156">
        <v>2131</v>
      </c>
      <c r="C7" s="159"/>
      <c r="D7" s="157"/>
      <c r="E7" s="156">
        <v>10196</v>
      </c>
      <c r="F7" s="159"/>
      <c r="G7" s="159"/>
      <c r="H7" s="31"/>
      <c r="I7" s="222"/>
      <c r="J7" s="222"/>
      <c r="K7" s="222"/>
      <c r="L7" s="222"/>
      <c r="M7" s="222"/>
      <c r="N7" s="222"/>
      <c r="O7" s="222"/>
      <c r="P7" s="222"/>
    </row>
    <row r="8" spans="1:16" ht="26.25" customHeight="1">
      <c r="A8" s="31" t="s">
        <v>319</v>
      </c>
      <c r="B8" s="156">
        <v>2357</v>
      </c>
      <c r="C8" s="159"/>
      <c r="D8" s="157"/>
      <c r="E8" s="156">
        <v>11455</v>
      </c>
      <c r="F8" s="159"/>
      <c r="G8" s="159"/>
      <c r="H8" s="58"/>
      <c r="I8" s="254"/>
      <c r="J8" s="254"/>
      <c r="K8" s="254"/>
      <c r="L8" s="254"/>
      <c r="M8" s="254"/>
      <c r="N8" s="254"/>
      <c r="O8" s="254"/>
      <c r="P8" s="254"/>
    </row>
    <row r="9" spans="1:16" s="58" customFormat="1" ht="26.25" customHeight="1">
      <c r="A9" s="33" t="s">
        <v>358</v>
      </c>
      <c r="B9" s="237">
        <v>2285</v>
      </c>
      <c r="C9" s="238"/>
      <c r="D9" s="239"/>
      <c r="E9" s="237">
        <v>10021</v>
      </c>
      <c r="F9" s="238"/>
      <c r="G9" s="238"/>
      <c r="I9" s="254"/>
      <c r="J9" s="254"/>
      <c r="K9" s="254"/>
      <c r="L9" s="254"/>
      <c r="M9" s="254"/>
      <c r="N9" s="254"/>
      <c r="O9" s="254"/>
      <c r="P9" s="254"/>
    </row>
    <row r="10" spans="16:18" ht="37.5" customHeight="1">
      <c r="P10" s="132"/>
      <c r="Q10" s="226" t="s">
        <v>89</v>
      </c>
      <c r="R10" s="226"/>
    </row>
    <row r="11" spans="1:18" ht="22.5" customHeight="1">
      <c r="A11" s="181"/>
      <c r="B11" s="253" t="s">
        <v>155</v>
      </c>
      <c r="C11" s="192"/>
      <c r="D11" s="180" t="s">
        <v>157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56"/>
    </row>
    <row r="12" spans="1:18" ht="30" customHeight="1">
      <c r="A12" s="182"/>
      <c r="B12" s="169"/>
      <c r="C12" s="200"/>
      <c r="D12" s="180" t="s">
        <v>146</v>
      </c>
      <c r="E12" s="203"/>
      <c r="F12" s="203"/>
      <c r="G12" s="204"/>
      <c r="H12" s="166" t="s">
        <v>147</v>
      </c>
      <c r="I12" s="187"/>
      <c r="J12" s="158" t="s">
        <v>148</v>
      </c>
      <c r="K12" s="204"/>
      <c r="L12" s="166" t="s">
        <v>149</v>
      </c>
      <c r="M12" s="187"/>
      <c r="N12" s="158" t="s">
        <v>150</v>
      </c>
      <c r="O12" s="204"/>
      <c r="P12" s="166" t="s">
        <v>341</v>
      </c>
      <c r="Q12" s="200"/>
      <c r="R12" s="73" t="s">
        <v>144</v>
      </c>
    </row>
    <row r="13" spans="1:18" ht="26.25" customHeight="1">
      <c r="A13" s="31" t="s">
        <v>361</v>
      </c>
      <c r="B13" s="156">
        <v>2242</v>
      </c>
      <c r="C13" s="157"/>
      <c r="D13" s="231">
        <v>208</v>
      </c>
      <c r="E13" s="232"/>
      <c r="F13" s="232"/>
      <c r="G13" s="233"/>
      <c r="H13" s="210">
        <v>777</v>
      </c>
      <c r="I13" s="210"/>
      <c r="J13" s="227">
        <v>446</v>
      </c>
      <c r="K13" s="228"/>
      <c r="L13" s="210">
        <v>411</v>
      </c>
      <c r="M13" s="210"/>
      <c r="N13" s="227">
        <v>331</v>
      </c>
      <c r="O13" s="228"/>
      <c r="P13" s="210">
        <v>295</v>
      </c>
      <c r="Q13" s="228"/>
      <c r="R13" s="97">
        <v>2468</v>
      </c>
    </row>
    <row r="14" spans="1:18" ht="26.25" customHeight="1">
      <c r="A14" s="31" t="s">
        <v>56</v>
      </c>
      <c r="B14" s="156">
        <v>3739</v>
      </c>
      <c r="C14" s="157"/>
      <c r="D14" s="234">
        <v>215</v>
      </c>
      <c r="E14" s="235"/>
      <c r="F14" s="235"/>
      <c r="G14" s="236"/>
      <c r="H14" s="210">
        <v>955</v>
      </c>
      <c r="I14" s="210"/>
      <c r="J14" s="227">
        <v>479</v>
      </c>
      <c r="K14" s="228"/>
      <c r="L14" s="210">
        <v>431</v>
      </c>
      <c r="M14" s="210"/>
      <c r="N14" s="227">
        <v>380</v>
      </c>
      <c r="O14" s="228"/>
      <c r="P14" s="227">
        <v>318</v>
      </c>
      <c r="Q14" s="228"/>
      <c r="R14" s="97">
        <v>2778</v>
      </c>
    </row>
    <row r="15" spans="1:18" ht="26.25" customHeight="1">
      <c r="A15" s="31"/>
      <c r="B15" s="36"/>
      <c r="C15" s="22"/>
      <c r="D15" s="240" t="s">
        <v>342</v>
      </c>
      <c r="E15" s="241"/>
      <c r="F15" s="242"/>
      <c r="G15" s="96" t="s">
        <v>343</v>
      </c>
      <c r="H15" s="41"/>
      <c r="I15" s="41"/>
      <c r="J15" s="78"/>
      <c r="K15" s="79"/>
      <c r="L15" s="41"/>
      <c r="M15" s="41"/>
      <c r="N15" s="78"/>
      <c r="O15" s="79"/>
      <c r="P15" s="78"/>
      <c r="Q15" s="79"/>
      <c r="R15" s="97"/>
    </row>
    <row r="16" spans="1:18" ht="26.25" customHeight="1">
      <c r="A16" s="31" t="s">
        <v>319</v>
      </c>
      <c r="B16" s="229">
        <v>3939</v>
      </c>
      <c r="C16" s="230"/>
      <c r="D16" s="229">
        <v>199</v>
      </c>
      <c r="E16" s="222"/>
      <c r="F16" s="230"/>
      <c r="G16" s="53">
        <v>468</v>
      </c>
      <c r="H16" s="229">
        <v>467</v>
      </c>
      <c r="I16" s="230"/>
      <c r="J16" s="229">
        <v>576</v>
      </c>
      <c r="K16" s="230"/>
      <c r="L16" s="229">
        <v>574</v>
      </c>
      <c r="M16" s="230"/>
      <c r="N16" s="229">
        <v>405</v>
      </c>
      <c r="O16" s="230"/>
      <c r="P16" s="229">
        <v>326</v>
      </c>
      <c r="Q16" s="230"/>
      <c r="R16" s="78">
        <v>3015</v>
      </c>
    </row>
    <row r="17" spans="1:18" s="58" customFormat="1" ht="26.25" customHeight="1">
      <c r="A17" s="33" t="s">
        <v>358</v>
      </c>
      <c r="B17" s="258">
        <v>4113</v>
      </c>
      <c r="C17" s="259"/>
      <c r="D17" s="258">
        <v>184</v>
      </c>
      <c r="E17" s="260"/>
      <c r="F17" s="259"/>
      <c r="G17" s="98">
        <v>609</v>
      </c>
      <c r="H17" s="258">
        <v>434</v>
      </c>
      <c r="I17" s="259"/>
      <c r="J17" s="258">
        <v>581</v>
      </c>
      <c r="K17" s="259"/>
      <c r="L17" s="258">
        <v>611</v>
      </c>
      <c r="M17" s="259"/>
      <c r="N17" s="258">
        <v>422</v>
      </c>
      <c r="O17" s="259"/>
      <c r="P17" s="258">
        <v>338</v>
      </c>
      <c r="Q17" s="259"/>
      <c r="R17" s="99">
        <v>3179</v>
      </c>
    </row>
    <row r="18" ht="7.5" customHeight="1"/>
    <row r="19" spans="14:18" ht="15" customHeight="1">
      <c r="N19" s="95" t="s">
        <v>152</v>
      </c>
      <c r="O19" s="95"/>
      <c r="P19" s="95"/>
      <c r="Q19" s="95"/>
      <c r="R19" s="95"/>
    </row>
    <row r="20" ht="33.75" customHeight="1"/>
    <row r="21" ht="15" customHeight="1">
      <c r="A21" s="3" t="s">
        <v>396</v>
      </c>
    </row>
    <row r="22" ht="7.5" customHeight="1"/>
    <row r="23" spans="1:12" ht="22.5" customHeight="1">
      <c r="A23" s="185"/>
      <c r="B23" s="195" t="s">
        <v>158</v>
      </c>
      <c r="C23" s="253" t="s">
        <v>159</v>
      </c>
      <c r="D23" s="201"/>
      <c r="E23" s="192"/>
      <c r="F23" s="253" t="s">
        <v>160</v>
      </c>
      <c r="G23" s="192"/>
      <c r="H23" s="180" t="s">
        <v>153</v>
      </c>
      <c r="I23" s="203"/>
      <c r="J23" s="203"/>
      <c r="K23" s="203"/>
      <c r="L23" s="203"/>
    </row>
    <row r="24" spans="1:12" ht="30" customHeight="1">
      <c r="A24" s="186"/>
      <c r="B24" s="187"/>
      <c r="C24" s="169"/>
      <c r="D24" s="187"/>
      <c r="E24" s="200"/>
      <c r="F24" s="169"/>
      <c r="G24" s="200"/>
      <c r="H24" s="169" t="s">
        <v>161</v>
      </c>
      <c r="I24" s="200"/>
      <c r="J24" s="187" t="s">
        <v>162</v>
      </c>
      <c r="K24" s="187"/>
      <c r="L24" s="187"/>
    </row>
    <row r="25" spans="1:12" ht="26.25" customHeight="1">
      <c r="A25" s="32" t="s">
        <v>357</v>
      </c>
      <c r="B25" s="41">
        <v>244</v>
      </c>
      <c r="C25" s="227">
        <v>1326</v>
      </c>
      <c r="D25" s="210"/>
      <c r="E25" s="228"/>
      <c r="F25" s="227">
        <v>27306</v>
      </c>
      <c r="G25" s="228"/>
      <c r="H25" s="248">
        <v>5.4</v>
      </c>
      <c r="I25" s="249"/>
      <c r="J25" s="245">
        <v>111.9</v>
      </c>
      <c r="K25" s="245"/>
      <c r="L25" s="245"/>
    </row>
    <row r="26" spans="1:12" ht="26.25" customHeight="1">
      <c r="A26" s="32" t="s">
        <v>55</v>
      </c>
      <c r="B26" s="41">
        <v>243</v>
      </c>
      <c r="C26" s="227">
        <v>1250</v>
      </c>
      <c r="D26" s="210"/>
      <c r="E26" s="228"/>
      <c r="F26" s="227">
        <v>25502</v>
      </c>
      <c r="G26" s="228"/>
      <c r="H26" s="248">
        <v>5.1</v>
      </c>
      <c r="I26" s="249"/>
      <c r="J26" s="245">
        <v>104.9</v>
      </c>
      <c r="K26" s="245"/>
      <c r="L26" s="245"/>
    </row>
    <row r="27" spans="1:12" ht="26.25" customHeight="1">
      <c r="A27" s="32" t="s">
        <v>56</v>
      </c>
      <c r="B27" s="41">
        <v>243</v>
      </c>
      <c r="C27" s="227">
        <v>1252</v>
      </c>
      <c r="D27" s="210"/>
      <c r="E27" s="228"/>
      <c r="F27" s="227">
        <v>25500</v>
      </c>
      <c r="G27" s="228"/>
      <c r="H27" s="248">
        <v>5.2</v>
      </c>
      <c r="I27" s="249"/>
      <c r="J27" s="245">
        <v>104.9</v>
      </c>
      <c r="K27" s="245"/>
      <c r="L27" s="245"/>
    </row>
    <row r="28" spans="1:12" ht="26.25" customHeight="1">
      <c r="A28" s="32" t="s">
        <v>319</v>
      </c>
      <c r="B28" s="22">
        <v>245</v>
      </c>
      <c r="C28" s="170">
        <v>1292</v>
      </c>
      <c r="D28" s="246"/>
      <c r="E28" s="171"/>
      <c r="F28" s="156">
        <v>23212</v>
      </c>
      <c r="G28" s="157"/>
      <c r="H28" s="243">
        <v>5.3</v>
      </c>
      <c r="I28" s="247"/>
      <c r="J28" s="243">
        <v>94.7</v>
      </c>
      <c r="K28" s="244"/>
      <c r="L28" s="244"/>
    </row>
    <row r="29" spans="1:12" s="58" customFormat="1" ht="26.25" customHeight="1">
      <c r="A29" s="33" t="s">
        <v>358</v>
      </c>
      <c r="B29" s="86">
        <v>241</v>
      </c>
      <c r="C29" s="160">
        <v>1338</v>
      </c>
      <c r="D29" s="250"/>
      <c r="E29" s="161"/>
      <c r="F29" s="160">
        <v>23731</v>
      </c>
      <c r="G29" s="161"/>
      <c r="H29" s="251">
        <v>5.6</v>
      </c>
      <c r="I29" s="252"/>
      <c r="J29" s="251">
        <v>98.5</v>
      </c>
      <c r="K29" s="257"/>
      <c r="L29" s="257"/>
    </row>
    <row r="30" ht="7.5" customHeight="1"/>
    <row r="31" spans="7:12" ht="15" customHeight="1">
      <c r="G31" s="191" t="s">
        <v>152</v>
      </c>
      <c r="H31" s="191"/>
      <c r="I31" s="191"/>
      <c r="J31" s="191"/>
      <c r="K31" s="191"/>
      <c r="L31" s="191"/>
    </row>
  </sheetData>
  <mergeCells count="107">
    <mergeCell ref="P16:Q16"/>
    <mergeCell ref="H16:I16"/>
    <mergeCell ref="J16:K16"/>
    <mergeCell ref="L16:M16"/>
    <mergeCell ref="N16:O16"/>
    <mergeCell ref="P17:Q17"/>
    <mergeCell ref="N17:O17"/>
    <mergeCell ref="L17:M17"/>
    <mergeCell ref="J17:K17"/>
    <mergeCell ref="J29:L29"/>
    <mergeCell ref="H17:I17"/>
    <mergeCell ref="D17:F17"/>
    <mergeCell ref="B17:C17"/>
    <mergeCell ref="H25:I25"/>
    <mergeCell ref="C25:E25"/>
    <mergeCell ref="F28:G28"/>
    <mergeCell ref="F27:G27"/>
    <mergeCell ref="F26:G26"/>
    <mergeCell ref="F25:G25"/>
    <mergeCell ref="A3:A4"/>
    <mergeCell ref="E4:G4"/>
    <mergeCell ref="B4:D4"/>
    <mergeCell ref="B3:G3"/>
    <mergeCell ref="O4:P4"/>
    <mergeCell ref="M4:N4"/>
    <mergeCell ref="K4:L4"/>
    <mergeCell ref="I4:J4"/>
    <mergeCell ref="H3:P3"/>
    <mergeCell ref="O9:P9"/>
    <mergeCell ref="O8:P8"/>
    <mergeCell ref="O7:P7"/>
    <mergeCell ref="O6:P6"/>
    <mergeCell ref="O5:P5"/>
    <mergeCell ref="M9:N9"/>
    <mergeCell ref="M8:N8"/>
    <mergeCell ref="M7:N7"/>
    <mergeCell ref="M6:N6"/>
    <mergeCell ref="M5:N5"/>
    <mergeCell ref="K9:L9"/>
    <mergeCell ref="K8:L8"/>
    <mergeCell ref="K7:L7"/>
    <mergeCell ref="K6:L6"/>
    <mergeCell ref="K5:L5"/>
    <mergeCell ref="B6:D6"/>
    <mergeCell ref="B5:D5"/>
    <mergeCell ref="I5:J5"/>
    <mergeCell ref="E8:G8"/>
    <mergeCell ref="E7:G7"/>
    <mergeCell ref="E6:G6"/>
    <mergeCell ref="E5:G5"/>
    <mergeCell ref="I8:J8"/>
    <mergeCell ref="I7:J7"/>
    <mergeCell ref="I6:J6"/>
    <mergeCell ref="B8:D8"/>
    <mergeCell ref="B7:D7"/>
    <mergeCell ref="J12:K12"/>
    <mergeCell ref="H12:I12"/>
    <mergeCell ref="D11:Q11"/>
    <mergeCell ref="I9:J9"/>
    <mergeCell ref="P12:Q12"/>
    <mergeCell ref="N12:O12"/>
    <mergeCell ref="E9:G9"/>
    <mergeCell ref="D12:G12"/>
    <mergeCell ref="A11:A12"/>
    <mergeCell ref="H14:I14"/>
    <mergeCell ref="B11:C12"/>
    <mergeCell ref="A23:A24"/>
    <mergeCell ref="H23:L23"/>
    <mergeCell ref="J24:L24"/>
    <mergeCell ref="H24:I24"/>
    <mergeCell ref="F23:G24"/>
    <mergeCell ref="C23:E24"/>
    <mergeCell ref="B23:B24"/>
    <mergeCell ref="G31:L31"/>
    <mergeCell ref="C28:E28"/>
    <mergeCell ref="C27:E27"/>
    <mergeCell ref="C26:E26"/>
    <mergeCell ref="H28:I28"/>
    <mergeCell ref="H27:I27"/>
    <mergeCell ref="H26:I26"/>
    <mergeCell ref="C29:E29"/>
    <mergeCell ref="F29:G29"/>
    <mergeCell ref="H29:I29"/>
    <mergeCell ref="N1:P2"/>
    <mergeCell ref="J28:L28"/>
    <mergeCell ref="J27:L27"/>
    <mergeCell ref="J26:L26"/>
    <mergeCell ref="J25:L25"/>
    <mergeCell ref="L14:M14"/>
    <mergeCell ref="L13:M13"/>
    <mergeCell ref="J14:K14"/>
    <mergeCell ref="J13:K13"/>
    <mergeCell ref="N14:O14"/>
    <mergeCell ref="D16:F16"/>
    <mergeCell ref="D13:G13"/>
    <mergeCell ref="D14:G14"/>
    <mergeCell ref="B9:D9"/>
    <mergeCell ref="B16:C16"/>
    <mergeCell ref="D15:F15"/>
    <mergeCell ref="Q10:R10"/>
    <mergeCell ref="B14:C14"/>
    <mergeCell ref="B13:C13"/>
    <mergeCell ref="H13:I13"/>
    <mergeCell ref="L12:M12"/>
    <mergeCell ref="P14:Q14"/>
    <mergeCell ref="P13:Q13"/>
    <mergeCell ref="N13:O13"/>
  </mergeCells>
  <printOptions/>
  <pageMargins left="0.7874015748031497" right="0.3937007874015748" top="0.7874015748031497" bottom="0.5905511811023623" header="0.5905511811023623" footer="0.5905511811023623"/>
  <pageSetup firstPageNumber="5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32"/>
  <sheetViews>
    <sheetView showGridLines="0" workbookViewId="0" topLeftCell="A1">
      <selection activeCell="Q12" sqref="Q12"/>
    </sheetView>
  </sheetViews>
  <sheetFormatPr defaultColWidth="9.00390625" defaultRowHeight="12.75"/>
  <cols>
    <col min="1" max="2" width="5.375" style="2" customWidth="1"/>
    <col min="3" max="3" width="7.875" style="2" customWidth="1"/>
    <col min="4" max="4" width="5.125" style="2" customWidth="1"/>
    <col min="5" max="5" width="7.00390625" style="2" customWidth="1"/>
    <col min="6" max="6" width="4.375" style="2" customWidth="1"/>
    <col min="7" max="7" width="2.875" style="2" customWidth="1"/>
    <col min="8" max="8" width="6.875" style="2" customWidth="1"/>
    <col min="9" max="9" width="0.875" style="2" customWidth="1"/>
    <col min="10" max="10" width="8.625" style="2" customWidth="1"/>
    <col min="11" max="11" width="2.625" style="2" customWidth="1"/>
    <col min="12" max="12" width="6.75390625" style="2" customWidth="1"/>
    <col min="13" max="13" width="7.625" style="2" customWidth="1"/>
    <col min="14" max="14" width="2.875" style="2" customWidth="1"/>
    <col min="15" max="15" width="9.25390625" style="2" customWidth="1"/>
    <col min="16" max="16" width="2.875" style="2" customWidth="1"/>
    <col min="17" max="17" width="11.375" style="2" customWidth="1"/>
    <col min="18" max="16384" width="9.125" style="2" customWidth="1"/>
  </cols>
  <sheetData>
    <row r="1" spans="1:18" ht="15" customHeight="1">
      <c r="A1" s="3" t="s">
        <v>397</v>
      </c>
      <c r="O1" s="189" t="s">
        <v>62</v>
      </c>
      <c r="P1" s="189"/>
      <c r="Q1" s="189"/>
      <c r="R1" s="58"/>
    </row>
    <row r="2" spans="15:18" ht="7.5" customHeight="1">
      <c r="O2" s="190"/>
      <c r="P2" s="190"/>
      <c r="Q2" s="190"/>
      <c r="R2" s="58"/>
    </row>
    <row r="3" spans="1:18" ht="26.25" customHeight="1">
      <c r="A3" s="181"/>
      <c r="B3" s="181"/>
      <c r="C3" s="253" t="s">
        <v>265</v>
      </c>
      <c r="D3" s="192"/>
      <c r="E3" s="203" t="s">
        <v>266</v>
      </c>
      <c r="F3" s="203"/>
      <c r="G3" s="203"/>
      <c r="H3" s="203"/>
      <c r="I3" s="203"/>
      <c r="J3" s="203"/>
      <c r="K3" s="253" t="s">
        <v>373</v>
      </c>
      <c r="L3" s="192"/>
      <c r="M3" s="253" t="s">
        <v>268</v>
      </c>
      <c r="N3" s="192"/>
      <c r="O3" s="203" t="s">
        <v>163</v>
      </c>
      <c r="P3" s="203"/>
      <c r="Q3" s="203"/>
      <c r="R3" s="58"/>
    </row>
    <row r="4" spans="1:18" ht="26.25" customHeight="1">
      <c r="A4" s="182"/>
      <c r="B4" s="182"/>
      <c r="C4" s="169"/>
      <c r="D4" s="200"/>
      <c r="E4" s="180" t="s">
        <v>267</v>
      </c>
      <c r="F4" s="204"/>
      <c r="G4" s="180" t="s">
        <v>274</v>
      </c>
      <c r="H4" s="196"/>
      <c r="I4" s="197"/>
      <c r="J4" s="6" t="s">
        <v>275</v>
      </c>
      <c r="K4" s="169"/>
      <c r="L4" s="200"/>
      <c r="M4" s="169"/>
      <c r="N4" s="200"/>
      <c r="O4" s="180" t="s">
        <v>164</v>
      </c>
      <c r="P4" s="204"/>
      <c r="Q4" s="6" t="s">
        <v>269</v>
      </c>
      <c r="R4" s="58"/>
    </row>
    <row r="5" spans="1:18" ht="26.25" customHeight="1">
      <c r="A5" s="205" t="s">
        <v>357</v>
      </c>
      <c r="B5" s="205"/>
      <c r="C5" s="156">
        <v>2429</v>
      </c>
      <c r="D5" s="157"/>
      <c r="E5" s="156">
        <v>1719</v>
      </c>
      <c r="F5" s="157"/>
      <c r="G5" s="156">
        <v>216</v>
      </c>
      <c r="H5" s="202"/>
      <c r="I5" s="162"/>
      <c r="J5" s="22">
        <v>11</v>
      </c>
      <c r="K5" s="156">
        <v>817</v>
      </c>
      <c r="L5" s="157"/>
      <c r="M5" s="156">
        <v>29</v>
      </c>
      <c r="N5" s="157"/>
      <c r="O5" s="156">
        <v>28</v>
      </c>
      <c r="P5" s="157"/>
      <c r="Q5" s="22">
        <v>4579</v>
      </c>
      <c r="R5" s="58"/>
    </row>
    <row r="6" spans="1:18" ht="26.25" customHeight="1">
      <c r="A6" s="205" t="s">
        <v>55</v>
      </c>
      <c r="B6" s="205"/>
      <c r="C6" s="156">
        <v>2524</v>
      </c>
      <c r="D6" s="157"/>
      <c r="E6" s="156">
        <v>1173</v>
      </c>
      <c r="F6" s="157"/>
      <c r="G6" s="156">
        <v>240</v>
      </c>
      <c r="H6" s="202"/>
      <c r="I6" s="162"/>
      <c r="J6" s="22">
        <v>6</v>
      </c>
      <c r="K6" s="156">
        <v>954</v>
      </c>
      <c r="L6" s="157"/>
      <c r="M6" s="156">
        <v>30</v>
      </c>
      <c r="N6" s="157"/>
      <c r="O6" s="156">
        <v>36</v>
      </c>
      <c r="P6" s="157"/>
      <c r="Q6" s="22">
        <v>4180</v>
      </c>
      <c r="R6" s="58"/>
    </row>
    <row r="7" spans="1:18" ht="26.25" customHeight="1">
      <c r="A7" s="205" t="s">
        <v>56</v>
      </c>
      <c r="B7" s="205"/>
      <c r="C7" s="156">
        <v>2616</v>
      </c>
      <c r="D7" s="157"/>
      <c r="E7" s="156">
        <v>1384</v>
      </c>
      <c r="F7" s="157"/>
      <c r="G7" s="156">
        <v>260</v>
      </c>
      <c r="H7" s="254"/>
      <c r="I7" s="162"/>
      <c r="J7" s="22">
        <v>3</v>
      </c>
      <c r="K7" s="156">
        <v>1022</v>
      </c>
      <c r="L7" s="157"/>
      <c r="M7" s="156">
        <v>28</v>
      </c>
      <c r="N7" s="157"/>
      <c r="O7" s="156">
        <v>40</v>
      </c>
      <c r="P7" s="157"/>
      <c r="Q7" s="22">
        <v>4175</v>
      </c>
      <c r="R7" s="58"/>
    </row>
    <row r="8" spans="1:18" ht="26.25" customHeight="1">
      <c r="A8" s="205" t="s">
        <v>319</v>
      </c>
      <c r="B8" s="205"/>
      <c r="C8" s="275">
        <v>2669</v>
      </c>
      <c r="D8" s="277"/>
      <c r="E8" s="275">
        <v>1254</v>
      </c>
      <c r="F8" s="277"/>
      <c r="G8" s="275">
        <v>283</v>
      </c>
      <c r="H8" s="276"/>
      <c r="I8" s="277"/>
      <c r="J8" s="135">
        <v>4</v>
      </c>
      <c r="K8" s="275">
        <v>726</v>
      </c>
      <c r="L8" s="277"/>
      <c r="M8" s="275">
        <v>35</v>
      </c>
      <c r="N8" s="277"/>
      <c r="O8" s="275">
        <v>31</v>
      </c>
      <c r="P8" s="277"/>
      <c r="Q8" s="133">
        <v>4892</v>
      </c>
      <c r="R8" s="58"/>
    </row>
    <row r="9" spans="1:17" s="58" customFormat="1" ht="26.25" customHeight="1">
      <c r="A9" s="278" t="s">
        <v>358</v>
      </c>
      <c r="B9" s="278"/>
      <c r="C9" s="279">
        <v>2947</v>
      </c>
      <c r="D9" s="280"/>
      <c r="E9" s="279">
        <v>1376</v>
      </c>
      <c r="F9" s="280"/>
      <c r="G9" s="279">
        <v>205</v>
      </c>
      <c r="H9" s="281"/>
      <c r="I9" s="280"/>
      <c r="J9" s="94">
        <v>4</v>
      </c>
      <c r="K9" s="279">
        <v>1104</v>
      </c>
      <c r="L9" s="280"/>
      <c r="M9" s="279">
        <v>33</v>
      </c>
      <c r="N9" s="280"/>
      <c r="O9" s="279">
        <v>26</v>
      </c>
      <c r="P9" s="280"/>
      <c r="Q9" s="88">
        <v>3547</v>
      </c>
    </row>
    <row r="10" ht="7.5" customHeight="1">
      <c r="R10" s="58"/>
    </row>
    <row r="11" spans="15:18" ht="15" customHeight="1">
      <c r="O11" s="191" t="s">
        <v>165</v>
      </c>
      <c r="P11" s="191"/>
      <c r="Q11" s="191"/>
      <c r="R11" s="58"/>
    </row>
    <row r="12" ht="24.75" customHeight="1">
      <c r="R12" s="58"/>
    </row>
    <row r="13" spans="1:18" ht="15" customHeight="1">
      <c r="A13" s="3" t="s">
        <v>398</v>
      </c>
      <c r="O13" s="189" t="s">
        <v>181</v>
      </c>
      <c r="P13" s="189"/>
      <c r="Q13" s="189"/>
      <c r="R13" s="58"/>
    </row>
    <row r="14" spans="14:18" ht="7.5" customHeight="1">
      <c r="N14" s="25"/>
      <c r="O14" s="190"/>
      <c r="P14" s="190"/>
      <c r="Q14" s="190"/>
      <c r="R14" s="58"/>
    </row>
    <row r="15" spans="1:18" ht="26.25" customHeight="1">
      <c r="A15" s="201" t="s">
        <v>129</v>
      </c>
      <c r="B15" s="201"/>
      <c r="C15" s="192"/>
      <c r="D15" s="180" t="s">
        <v>91</v>
      </c>
      <c r="E15" s="203"/>
      <c r="F15" s="203"/>
      <c r="G15" s="203"/>
      <c r="H15" s="204"/>
      <c r="I15" s="180" t="s">
        <v>322</v>
      </c>
      <c r="J15" s="203"/>
      <c r="K15" s="203"/>
      <c r="L15" s="203"/>
      <c r="M15" s="204"/>
      <c r="N15" s="194" t="s">
        <v>359</v>
      </c>
      <c r="O15" s="194"/>
      <c r="P15" s="194"/>
      <c r="Q15" s="194"/>
      <c r="R15" s="58"/>
    </row>
    <row r="16" spans="1:18" ht="26.25" customHeight="1">
      <c r="A16" s="187"/>
      <c r="B16" s="187"/>
      <c r="C16" s="200"/>
      <c r="D16" s="180" t="s">
        <v>105</v>
      </c>
      <c r="E16" s="204"/>
      <c r="F16" s="187" t="s">
        <v>270</v>
      </c>
      <c r="G16" s="187"/>
      <c r="H16" s="200"/>
      <c r="I16" s="180" t="s">
        <v>105</v>
      </c>
      <c r="J16" s="203"/>
      <c r="K16" s="204"/>
      <c r="L16" s="180" t="s">
        <v>270</v>
      </c>
      <c r="M16" s="204"/>
      <c r="N16" s="180" t="s">
        <v>105</v>
      </c>
      <c r="O16" s="204"/>
      <c r="P16" s="180" t="s">
        <v>270</v>
      </c>
      <c r="Q16" s="203"/>
      <c r="R16" s="58"/>
    </row>
    <row r="17" spans="1:18" ht="26.25" customHeight="1">
      <c r="A17" s="203" t="s">
        <v>179</v>
      </c>
      <c r="B17" s="203"/>
      <c r="C17" s="204"/>
      <c r="D17" s="145">
        <v>383501</v>
      </c>
      <c r="E17" s="151"/>
      <c r="F17" s="145">
        <v>7262488</v>
      </c>
      <c r="G17" s="150"/>
      <c r="H17" s="151"/>
      <c r="I17" s="145">
        <v>409053</v>
      </c>
      <c r="J17" s="150"/>
      <c r="K17" s="151"/>
      <c r="L17" s="145">
        <v>7779374</v>
      </c>
      <c r="M17" s="150"/>
      <c r="N17" s="145">
        <v>432284</v>
      </c>
      <c r="O17" s="151"/>
      <c r="P17" s="145">
        <v>8323954</v>
      </c>
      <c r="Q17" s="150"/>
      <c r="R17" s="58"/>
    </row>
    <row r="18" spans="1:18" ht="26.25" customHeight="1">
      <c r="A18" s="195" t="s">
        <v>169</v>
      </c>
      <c r="B18" s="272" t="s">
        <v>172</v>
      </c>
      <c r="C18" s="273"/>
      <c r="D18" s="264">
        <v>370463</v>
      </c>
      <c r="E18" s="265"/>
      <c r="F18" s="264">
        <v>6688904</v>
      </c>
      <c r="G18" s="266"/>
      <c r="H18" s="265"/>
      <c r="I18" s="264">
        <v>394151</v>
      </c>
      <c r="J18" s="266"/>
      <c r="K18" s="265"/>
      <c r="L18" s="264">
        <v>7175660</v>
      </c>
      <c r="M18" s="266"/>
      <c r="N18" s="264">
        <v>414749</v>
      </c>
      <c r="O18" s="265"/>
      <c r="P18" s="264">
        <v>7648203</v>
      </c>
      <c r="Q18" s="266"/>
      <c r="R18" s="58"/>
    </row>
    <row r="19" spans="1:18" ht="26.25" customHeight="1">
      <c r="A19" s="207"/>
      <c r="B19" s="274" t="s">
        <v>173</v>
      </c>
      <c r="C19" s="208"/>
      <c r="D19" s="261">
        <v>4895</v>
      </c>
      <c r="E19" s="262"/>
      <c r="F19" s="261">
        <v>2187711</v>
      </c>
      <c r="G19" s="263"/>
      <c r="H19" s="262"/>
      <c r="I19" s="261">
        <v>5294</v>
      </c>
      <c r="J19" s="263"/>
      <c r="K19" s="262"/>
      <c r="L19" s="261">
        <v>2412815</v>
      </c>
      <c r="M19" s="263"/>
      <c r="N19" s="261">
        <v>5617</v>
      </c>
      <c r="O19" s="262"/>
      <c r="P19" s="261">
        <v>2589655</v>
      </c>
      <c r="Q19" s="263"/>
      <c r="R19" s="58"/>
    </row>
    <row r="20" spans="1:18" ht="26.25" customHeight="1">
      <c r="A20" s="207"/>
      <c r="B20" s="274" t="s">
        <v>174</v>
      </c>
      <c r="C20" s="208"/>
      <c r="D20" s="170">
        <v>214319</v>
      </c>
      <c r="E20" s="171"/>
      <c r="F20" s="170">
        <v>2865383</v>
      </c>
      <c r="G20" s="246"/>
      <c r="H20" s="171"/>
      <c r="I20" s="170">
        <v>223028</v>
      </c>
      <c r="J20" s="246"/>
      <c r="K20" s="171"/>
      <c r="L20" s="170">
        <v>2977734</v>
      </c>
      <c r="M20" s="209"/>
      <c r="N20" s="170">
        <v>232275</v>
      </c>
      <c r="O20" s="171"/>
      <c r="P20" s="170">
        <v>3125506</v>
      </c>
      <c r="Q20" s="209"/>
      <c r="R20" s="58"/>
    </row>
    <row r="21" spans="1:18" ht="26.25" customHeight="1">
      <c r="A21" s="207"/>
      <c r="B21" s="274" t="s">
        <v>175</v>
      </c>
      <c r="C21" s="208"/>
      <c r="D21" s="170">
        <v>45460</v>
      </c>
      <c r="E21" s="171"/>
      <c r="F21" s="170">
        <v>632042</v>
      </c>
      <c r="G21" s="246"/>
      <c r="H21" s="171"/>
      <c r="I21" s="170">
        <v>47798</v>
      </c>
      <c r="J21" s="246"/>
      <c r="K21" s="171"/>
      <c r="L21" s="170">
        <v>628597</v>
      </c>
      <c r="M21" s="209"/>
      <c r="N21" s="170">
        <v>48511</v>
      </c>
      <c r="O21" s="171"/>
      <c r="P21" s="170">
        <v>634169</v>
      </c>
      <c r="Q21" s="209"/>
      <c r="R21" s="58"/>
    </row>
    <row r="22" spans="1:18" ht="26.25" customHeight="1">
      <c r="A22" s="207"/>
      <c r="B22" s="274" t="s">
        <v>166</v>
      </c>
      <c r="C22" s="208"/>
      <c r="D22" s="170">
        <v>490</v>
      </c>
      <c r="E22" s="171"/>
      <c r="F22" s="170">
        <v>16326</v>
      </c>
      <c r="G22" s="246"/>
      <c r="H22" s="171"/>
      <c r="I22" s="170">
        <v>474</v>
      </c>
      <c r="J22" s="246"/>
      <c r="K22" s="171"/>
      <c r="L22" s="170">
        <v>16564</v>
      </c>
      <c r="M22" s="209"/>
      <c r="N22" s="170">
        <v>411</v>
      </c>
      <c r="O22" s="171"/>
      <c r="P22" s="170">
        <v>15150</v>
      </c>
      <c r="Q22" s="209"/>
      <c r="R22" s="58"/>
    </row>
    <row r="23" spans="1:18" ht="26.25" customHeight="1">
      <c r="A23" s="187"/>
      <c r="B23" s="169" t="s">
        <v>176</v>
      </c>
      <c r="C23" s="200"/>
      <c r="D23" s="160">
        <v>105299</v>
      </c>
      <c r="E23" s="161"/>
      <c r="F23" s="160">
        <v>987442</v>
      </c>
      <c r="G23" s="250"/>
      <c r="H23" s="161"/>
      <c r="I23" s="160">
        <v>117557</v>
      </c>
      <c r="J23" s="250"/>
      <c r="K23" s="161"/>
      <c r="L23" s="160">
        <v>1139950</v>
      </c>
      <c r="M23" s="250"/>
      <c r="N23" s="160">
        <v>127935</v>
      </c>
      <c r="O23" s="161"/>
      <c r="P23" s="160">
        <v>1283723</v>
      </c>
      <c r="Q23" s="250"/>
      <c r="R23" s="58"/>
    </row>
    <row r="24" spans="1:18" ht="26.25" customHeight="1">
      <c r="A24" s="199" t="s">
        <v>171</v>
      </c>
      <c r="B24" s="272" t="s">
        <v>172</v>
      </c>
      <c r="C24" s="273"/>
      <c r="D24" s="264">
        <v>7371</v>
      </c>
      <c r="E24" s="265"/>
      <c r="F24" s="264">
        <v>73683</v>
      </c>
      <c r="G24" s="266"/>
      <c r="H24" s="265"/>
      <c r="I24" s="264">
        <v>8289</v>
      </c>
      <c r="J24" s="266"/>
      <c r="K24" s="265"/>
      <c r="L24" s="264">
        <v>84189</v>
      </c>
      <c r="M24" s="266"/>
      <c r="N24" s="264">
        <v>9466</v>
      </c>
      <c r="O24" s="265"/>
      <c r="P24" s="264">
        <v>92079</v>
      </c>
      <c r="Q24" s="266"/>
      <c r="R24" s="58"/>
    </row>
    <row r="25" spans="1:18" ht="26.25" customHeight="1">
      <c r="A25" s="208"/>
      <c r="B25" s="207" t="s">
        <v>177</v>
      </c>
      <c r="C25" s="208"/>
      <c r="D25" s="261">
        <v>156</v>
      </c>
      <c r="E25" s="262"/>
      <c r="F25" s="261">
        <v>1731</v>
      </c>
      <c r="G25" s="263"/>
      <c r="H25" s="262"/>
      <c r="I25" s="261">
        <v>126</v>
      </c>
      <c r="J25" s="263"/>
      <c r="K25" s="262"/>
      <c r="L25" s="261">
        <v>2454</v>
      </c>
      <c r="M25" s="263"/>
      <c r="N25" s="261">
        <v>117</v>
      </c>
      <c r="O25" s="262"/>
      <c r="P25" s="261">
        <v>1678</v>
      </c>
      <c r="Q25" s="263"/>
      <c r="R25" s="58"/>
    </row>
    <row r="26" spans="1:18" ht="26.25" customHeight="1">
      <c r="A26" s="200"/>
      <c r="B26" s="187" t="s">
        <v>111</v>
      </c>
      <c r="C26" s="200"/>
      <c r="D26" s="160">
        <v>7215</v>
      </c>
      <c r="E26" s="161"/>
      <c r="F26" s="160">
        <v>71952</v>
      </c>
      <c r="G26" s="250"/>
      <c r="H26" s="161"/>
      <c r="I26" s="160">
        <v>8163</v>
      </c>
      <c r="J26" s="250"/>
      <c r="K26" s="161"/>
      <c r="L26" s="160">
        <v>81735</v>
      </c>
      <c r="M26" s="250"/>
      <c r="N26" s="160">
        <v>9349</v>
      </c>
      <c r="O26" s="161"/>
      <c r="P26" s="160">
        <v>90401</v>
      </c>
      <c r="Q26" s="250"/>
      <c r="R26" s="58"/>
    </row>
    <row r="27" spans="1:18" ht="26.25" customHeight="1">
      <c r="A27" s="203" t="s">
        <v>178</v>
      </c>
      <c r="B27" s="203"/>
      <c r="C27" s="204"/>
      <c r="D27" s="145">
        <v>4905</v>
      </c>
      <c r="E27" s="151"/>
      <c r="F27" s="145">
        <v>421051</v>
      </c>
      <c r="G27" s="150"/>
      <c r="H27" s="151"/>
      <c r="I27" s="145">
        <v>5774</v>
      </c>
      <c r="J27" s="150"/>
      <c r="K27" s="151"/>
      <c r="L27" s="145">
        <v>440625</v>
      </c>
      <c r="M27" s="150"/>
      <c r="N27" s="145">
        <v>7160</v>
      </c>
      <c r="O27" s="151"/>
      <c r="P27" s="145">
        <v>488722</v>
      </c>
      <c r="Q27" s="150"/>
      <c r="R27" s="58"/>
    </row>
    <row r="28" spans="1:18" ht="26.25" customHeight="1">
      <c r="A28" s="267" t="s">
        <v>170</v>
      </c>
      <c r="B28" s="270" t="s">
        <v>172</v>
      </c>
      <c r="C28" s="271"/>
      <c r="D28" s="264">
        <v>762</v>
      </c>
      <c r="E28" s="265"/>
      <c r="F28" s="264">
        <v>78850</v>
      </c>
      <c r="G28" s="266"/>
      <c r="H28" s="265"/>
      <c r="I28" s="264">
        <v>839</v>
      </c>
      <c r="J28" s="266"/>
      <c r="K28" s="265"/>
      <c r="L28" s="264">
        <v>78900</v>
      </c>
      <c r="M28" s="266"/>
      <c r="N28" s="264">
        <v>909</v>
      </c>
      <c r="O28" s="265"/>
      <c r="P28" s="264">
        <v>94950</v>
      </c>
      <c r="Q28" s="266"/>
      <c r="R28" s="58"/>
    </row>
    <row r="29" spans="1:18" ht="26.25" customHeight="1">
      <c r="A29" s="268"/>
      <c r="B29" s="207" t="s">
        <v>167</v>
      </c>
      <c r="C29" s="208"/>
      <c r="D29" s="261">
        <v>163</v>
      </c>
      <c r="E29" s="262"/>
      <c r="F29" s="261">
        <v>48900</v>
      </c>
      <c r="G29" s="263"/>
      <c r="H29" s="262"/>
      <c r="I29" s="261">
        <v>135</v>
      </c>
      <c r="J29" s="263"/>
      <c r="K29" s="262"/>
      <c r="L29" s="261">
        <v>43700</v>
      </c>
      <c r="M29" s="263"/>
      <c r="N29" s="261">
        <v>165</v>
      </c>
      <c r="O29" s="262"/>
      <c r="P29" s="261">
        <v>57750</v>
      </c>
      <c r="Q29" s="263"/>
      <c r="R29" s="58"/>
    </row>
    <row r="30" spans="1:17" ht="26.25" customHeight="1">
      <c r="A30" s="269"/>
      <c r="B30" s="187" t="s">
        <v>168</v>
      </c>
      <c r="C30" s="200"/>
      <c r="D30" s="160">
        <v>599</v>
      </c>
      <c r="E30" s="161"/>
      <c r="F30" s="160">
        <v>29950</v>
      </c>
      <c r="G30" s="250"/>
      <c r="H30" s="161"/>
      <c r="I30" s="160">
        <v>704</v>
      </c>
      <c r="J30" s="250"/>
      <c r="K30" s="161"/>
      <c r="L30" s="160">
        <v>35200</v>
      </c>
      <c r="M30" s="250"/>
      <c r="N30" s="160">
        <v>744</v>
      </c>
      <c r="O30" s="161"/>
      <c r="P30" s="160">
        <v>37200</v>
      </c>
      <c r="Q30" s="250"/>
    </row>
    <row r="31" spans="11:12" ht="7.5" customHeight="1">
      <c r="K31" s="58"/>
      <c r="L31" s="44"/>
    </row>
    <row r="32" spans="1:17" ht="15" customHeight="1">
      <c r="A32" s="2" t="s">
        <v>180</v>
      </c>
      <c r="K32" s="58"/>
      <c r="L32" s="58"/>
      <c r="O32" s="191" t="s">
        <v>207</v>
      </c>
      <c r="P32" s="191"/>
      <c r="Q32" s="191"/>
    </row>
  </sheetData>
  <mergeCells count="159">
    <mergeCell ref="K9:L9"/>
    <mergeCell ref="M9:N9"/>
    <mergeCell ref="O9:P9"/>
    <mergeCell ref="I15:M15"/>
    <mergeCell ref="N15:Q15"/>
    <mergeCell ref="O11:Q11"/>
    <mergeCell ref="A9:B9"/>
    <mergeCell ref="C9:D9"/>
    <mergeCell ref="E9:F9"/>
    <mergeCell ref="G9:I9"/>
    <mergeCell ref="A3:B4"/>
    <mergeCell ref="C3:D4"/>
    <mergeCell ref="E4:F4"/>
    <mergeCell ref="E3:J3"/>
    <mergeCell ref="G4:I4"/>
    <mergeCell ref="K3:L4"/>
    <mergeCell ref="M3:N4"/>
    <mergeCell ref="O4:P4"/>
    <mergeCell ref="O3:Q3"/>
    <mergeCell ref="A8:B8"/>
    <mergeCell ref="A7:B7"/>
    <mergeCell ref="A6:B6"/>
    <mergeCell ref="A5:B5"/>
    <mergeCell ref="E8:F8"/>
    <mergeCell ref="E6:F6"/>
    <mergeCell ref="E5:F5"/>
    <mergeCell ref="C8:D8"/>
    <mergeCell ref="C7:D7"/>
    <mergeCell ref="C6:D6"/>
    <mergeCell ref="C5:D5"/>
    <mergeCell ref="E7:F7"/>
    <mergeCell ref="O8:P8"/>
    <mergeCell ref="O7:P7"/>
    <mergeCell ref="O6:P6"/>
    <mergeCell ref="K8:L8"/>
    <mergeCell ref="K7:L7"/>
    <mergeCell ref="K6:L6"/>
    <mergeCell ref="G6:I6"/>
    <mergeCell ref="G7:I7"/>
    <mergeCell ref="G8:I8"/>
    <mergeCell ref="O5:P5"/>
    <mergeCell ref="M8:N8"/>
    <mergeCell ref="M7:N7"/>
    <mergeCell ref="M6:N6"/>
    <mergeCell ref="M5:N5"/>
    <mergeCell ref="K5:L5"/>
    <mergeCell ref="G5:I5"/>
    <mergeCell ref="P16:Q16"/>
    <mergeCell ref="N16:O16"/>
    <mergeCell ref="L16:M16"/>
    <mergeCell ref="I16:K16"/>
    <mergeCell ref="F16:H16"/>
    <mergeCell ref="D16:E16"/>
    <mergeCell ref="D15:H15"/>
    <mergeCell ref="A15:C16"/>
    <mergeCell ref="A17:C17"/>
    <mergeCell ref="B23:C23"/>
    <mergeCell ref="B22:C22"/>
    <mergeCell ref="B21:C21"/>
    <mergeCell ref="B20:C20"/>
    <mergeCell ref="B19:C19"/>
    <mergeCell ref="B18:C18"/>
    <mergeCell ref="A18:A23"/>
    <mergeCell ref="L18:M18"/>
    <mergeCell ref="L17:M17"/>
    <mergeCell ref="L23:M23"/>
    <mergeCell ref="L22:M22"/>
    <mergeCell ref="L21:M21"/>
    <mergeCell ref="L20:M20"/>
    <mergeCell ref="F21:H21"/>
    <mergeCell ref="F22:H22"/>
    <mergeCell ref="F23:H23"/>
    <mergeCell ref="L19:M19"/>
    <mergeCell ref="I21:K21"/>
    <mergeCell ref="I22:K22"/>
    <mergeCell ref="I23:K23"/>
    <mergeCell ref="L26:M26"/>
    <mergeCell ref="L25:M25"/>
    <mergeCell ref="L24:M24"/>
    <mergeCell ref="I25:K25"/>
    <mergeCell ref="I26:K26"/>
    <mergeCell ref="I24:K24"/>
    <mergeCell ref="D25:E25"/>
    <mergeCell ref="D26:E26"/>
    <mergeCell ref="F24:H24"/>
    <mergeCell ref="F25:H25"/>
    <mergeCell ref="F26:H26"/>
    <mergeCell ref="A27:C27"/>
    <mergeCell ref="O32:Q32"/>
    <mergeCell ref="O13:Q14"/>
    <mergeCell ref="O1:Q2"/>
    <mergeCell ref="A24:A26"/>
    <mergeCell ref="B26:C26"/>
    <mergeCell ref="B25:C25"/>
    <mergeCell ref="B24:C24"/>
    <mergeCell ref="L30:M30"/>
    <mergeCell ref="L29:M29"/>
    <mergeCell ref="F30:H30"/>
    <mergeCell ref="L28:M28"/>
    <mergeCell ref="L27:M27"/>
    <mergeCell ref="I27:K27"/>
    <mergeCell ref="I28:K28"/>
    <mergeCell ref="I29:K29"/>
    <mergeCell ref="I30:K30"/>
    <mergeCell ref="F27:H27"/>
    <mergeCell ref="F28:H28"/>
    <mergeCell ref="F29:H29"/>
    <mergeCell ref="D27:E27"/>
    <mergeCell ref="D28:E28"/>
    <mergeCell ref="D29:E29"/>
    <mergeCell ref="D30:E30"/>
    <mergeCell ref="A28:A30"/>
    <mergeCell ref="B30:C30"/>
    <mergeCell ref="B29:C29"/>
    <mergeCell ref="B28:C28"/>
    <mergeCell ref="D17:E17"/>
    <mergeCell ref="D18:E18"/>
    <mergeCell ref="D19:E19"/>
    <mergeCell ref="D20:E20"/>
    <mergeCell ref="D21:E21"/>
    <mergeCell ref="D22:E22"/>
    <mergeCell ref="D23:E23"/>
    <mergeCell ref="D24:E24"/>
    <mergeCell ref="F17:H17"/>
    <mergeCell ref="F18:H18"/>
    <mergeCell ref="F19:H19"/>
    <mergeCell ref="F20:H20"/>
    <mergeCell ref="I17:K17"/>
    <mergeCell ref="I18:K18"/>
    <mergeCell ref="I19:K19"/>
    <mergeCell ref="I20:K20"/>
    <mergeCell ref="N17:O17"/>
    <mergeCell ref="P17:Q17"/>
    <mergeCell ref="N18:O18"/>
    <mergeCell ref="P18:Q18"/>
    <mergeCell ref="N23:O23"/>
    <mergeCell ref="P19:Q19"/>
    <mergeCell ref="P20:Q20"/>
    <mergeCell ref="P21:Q21"/>
    <mergeCell ref="P22:Q22"/>
    <mergeCell ref="P23:Q23"/>
    <mergeCell ref="N19:O19"/>
    <mergeCell ref="N20:O20"/>
    <mergeCell ref="N21:O21"/>
    <mergeCell ref="N22:O22"/>
    <mergeCell ref="N24:O24"/>
    <mergeCell ref="P24:Q24"/>
    <mergeCell ref="N25:O25"/>
    <mergeCell ref="N26:O26"/>
    <mergeCell ref="P25:Q25"/>
    <mergeCell ref="P26:Q26"/>
    <mergeCell ref="N27:O27"/>
    <mergeCell ref="P27:Q27"/>
    <mergeCell ref="N28:O28"/>
    <mergeCell ref="P28:Q28"/>
    <mergeCell ref="N29:O29"/>
    <mergeCell ref="P29:Q29"/>
    <mergeCell ref="P30:Q30"/>
    <mergeCell ref="N30:O30"/>
  </mergeCells>
  <printOptions/>
  <pageMargins left="0.5905511811023623" right="0.3937007874015748" top="0.7874015748031497" bottom="0.5905511811023623" header="0.5905511811023623" footer="0.5905511811023623"/>
  <pageSetup firstPageNumber="5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31"/>
  <sheetViews>
    <sheetView showGridLines="0" workbookViewId="0" topLeftCell="A1">
      <selection activeCell="A15" sqref="A15:C15"/>
    </sheetView>
  </sheetViews>
  <sheetFormatPr defaultColWidth="9.00390625" defaultRowHeight="12.75"/>
  <cols>
    <col min="1" max="1" width="2.875" style="2" customWidth="1"/>
    <col min="2" max="2" width="6.75390625" style="2" customWidth="1"/>
    <col min="3" max="3" width="11.375" style="2" customWidth="1"/>
    <col min="4" max="4" width="12.875" style="2" customWidth="1"/>
    <col min="5" max="5" width="11.375" style="2" customWidth="1"/>
    <col min="6" max="6" width="1.37890625" style="2" customWidth="1"/>
    <col min="7" max="7" width="11.375" style="2" customWidth="1"/>
    <col min="8" max="8" width="1.37890625" style="2" customWidth="1"/>
    <col min="9" max="9" width="10.00390625" style="2" customWidth="1"/>
    <col min="10" max="10" width="2.875" style="2" customWidth="1"/>
    <col min="11" max="11" width="10.00390625" style="2" customWidth="1"/>
    <col min="12" max="12" width="2.875" style="2" customWidth="1"/>
    <col min="13" max="16384" width="9.125" style="2" customWidth="1"/>
  </cols>
  <sheetData>
    <row r="1" spans="1:11" ht="15" customHeight="1">
      <c r="A1" s="3" t="s">
        <v>399</v>
      </c>
      <c r="J1" s="189" t="s">
        <v>89</v>
      </c>
      <c r="K1" s="189"/>
    </row>
    <row r="2" spans="10:11" ht="7.5" customHeight="1">
      <c r="J2" s="190"/>
      <c r="K2" s="190"/>
    </row>
    <row r="3" spans="1:11" ht="27" customHeight="1">
      <c r="A3" s="181"/>
      <c r="B3" s="181"/>
      <c r="C3" s="180" t="s">
        <v>199</v>
      </c>
      <c r="D3" s="204"/>
      <c r="E3" s="180" t="s">
        <v>183</v>
      </c>
      <c r="F3" s="203"/>
      <c r="G3" s="204"/>
      <c r="H3" s="180" t="s">
        <v>184</v>
      </c>
      <c r="I3" s="203"/>
      <c r="J3" s="203"/>
      <c r="K3" s="203"/>
    </row>
    <row r="4" spans="1:11" ht="27" customHeight="1">
      <c r="A4" s="182"/>
      <c r="B4" s="182"/>
      <c r="C4" s="7" t="s">
        <v>182</v>
      </c>
      <c r="D4" s="39" t="s">
        <v>200</v>
      </c>
      <c r="E4" s="35" t="s">
        <v>182</v>
      </c>
      <c r="F4" s="180" t="s">
        <v>200</v>
      </c>
      <c r="G4" s="204"/>
      <c r="H4" s="180" t="s">
        <v>182</v>
      </c>
      <c r="I4" s="204"/>
      <c r="J4" s="180" t="s">
        <v>200</v>
      </c>
      <c r="K4" s="203"/>
    </row>
    <row r="5" spans="1:11" ht="27" customHeight="1">
      <c r="A5" s="205" t="s">
        <v>357</v>
      </c>
      <c r="B5" s="282"/>
      <c r="C5" s="27">
        <v>21913</v>
      </c>
      <c r="D5" s="38">
        <v>41429</v>
      </c>
      <c r="E5" s="36">
        <v>2673</v>
      </c>
      <c r="F5" s="156">
        <v>5095</v>
      </c>
      <c r="G5" s="157"/>
      <c r="H5" s="156">
        <v>2174</v>
      </c>
      <c r="I5" s="157"/>
      <c r="J5" s="156">
        <v>4492</v>
      </c>
      <c r="K5" s="159"/>
    </row>
    <row r="6" spans="1:11" ht="27" customHeight="1">
      <c r="A6" s="205" t="s">
        <v>55</v>
      </c>
      <c r="B6" s="282"/>
      <c r="C6" s="27">
        <v>22309</v>
      </c>
      <c r="D6" s="38">
        <v>41822</v>
      </c>
      <c r="E6" s="36">
        <v>2644</v>
      </c>
      <c r="F6" s="156">
        <v>5101</v>
      </c>
      <c r="G6" s="157"/>
      <c r="H6" s="156">
        <v>2248</v>
      </c>
      <c r="I6" s="157"/>
      <c r="J6" s="156">
        <v>4708</v>
      </c>
      <c r="K6" s="159"/>
    </row>
    <row r="7" spans="1:11" ht="27" customHeight="1">
      <c r="A7" s="205" t="s">
        <v>56</v>
      </c>
      <c r="B7" s="282"/>
      <c r="C7" s="27">
        <v>22739</v>
      </c>
      <c r="D7" s="38">
        <v>41931</v>
      </c>
      <c r="E7" s="36">
        <v>2701</v>
      </c>
      <c r="F7" s="156">
        <v>5051</v>
      </c>
      <c r="G7" s="157"/>
      <c r="H7" s="156">
        <v>2271</v>
      </c>
      <c r="I7" s="157"/>
      <c r="J7" s="156">
        <v>4942</v>
      </c>
      <c r="K7" s="159"/>
    </row>
    <row r="8" spans="1:11" ht="27" customHeight="1">
      <c r="A8" s="205" t="s">
        <v>319</v>
      </c>
      <c r="B8" s="205"/>
      <c r="C8" s="27">
        <v>22787</v>
      </c>
      <c r="D8" s="27">
        <v>41474</v>
      </c>
      <c r="E8" s="27">
        <v>2492</v>
      </c>
      <c r="F8" s="170">
        <v>4648</v>
      </c>
      <c r="G8" s="171"/>
      <c r="H8" s="170">
        <v>2444</v>
      </c>
      <c r="I8" s="171"/>
      <c r="J8" s="170">
        <v>5105</v>
      </c>
      <c r="K8" s="246"/>
    </row>
    <row r="9" spans="1:11" s="58" customFormat="1" ht="27" customHeight="1">
      <c r="A9" s="278" t="s">
        <v>358</v>
      </c>
      <c r="B9" s="278"/>
      <c r="C9" s="30">
        <v>22807</v>
      </c>
      <c r="D9" s="30">
        <v>40969</v>
      </c>
      <c r="E9" s="30">
        <v>2392</v>
      </c>
      <c r="F9" s="160">
        <v>4419</v>
      </c>
      <c r="G9" s="161"/>
      <c r="H9" s="160">
        <v>2372</v>
      </c>
      <c r="I9" s="161"/>
      <c r="J9" s="160">
        <v>4879</v>
      </c>
      <c r="K9" s="250"/>
    </row>
    <row r="10" ht="7.5" customHeight="1"/>
    <row r="11" spans="9:11" ht="15" customHeight="1">
      <c r="I11" s="191" t="s">
        <v>207</v>
      </c>
      <c r="J11" s="191"/>
      <c r="K11" s="191"/>
    </row>
    <row r="12" ht="33.75" customHeight="1"/>
    <row r="13" spans="1:12" ht="15" customHeight="1">
      <c r="A13" s="3" t="s">
        <v>400</v>
      </c>
      <c r="J13" s="189" t="s">
        <v>181</v>
      </c>
      <c r="K13" s="189"/>
      <c r="L13" s="189"/>
    </row>
    <row r="14" spans="10:12" ht="7.5" customHeight="1">
      <c r="J14" s="189"/>
      <c r="K14" s="189"/>
      <c r="L14" s="189"/>
    </row>
    <row r="15" spans="1:12" ht="27" customHeight="1">
      <c r="A15" s="203" t="s">
        <v>196</v>
      </c>
      <c r="B15" s="203"/>
      <c r="C15" s="204"/>
      <c r="D15" s="4" t="s">
        <v>363</v>
      </c>
      <c r="E15" s="180" t="s">
        <v>185</v>
      </c>
      <c r="F15" s="204"/>
      <c r="G15" s="180" t="s">
        <v>186</v>
      </c>
      <c r="H15" s="204"/>
      <c r="I15" s="180" t="s">
        <v>321</v>
      </c>
      <c r="J15" s="203"/>
      <c r="K15" s="180" t="s">
        <v>364</v>
      </c>
      <c r="L15" s="203"/>
    </row>
    <row r="16" spans="1:12" ht="27" customHeight="1">
      <c r="A16" s="283" t="s">
        <v>197</v>
      </c>
      <c r="B16" s="283"/>
      <c r="C16" s="284"/>
      <c r="D16" s="47">
        <v>7839454</v>
      </c>
      <c r="E16" s="148">
        <f>SUM(E17:E19)</f>
        <v>7937008</v>
      </c>
      <c r="F16" s="152"/>
      <c r="G16" s="148">
        <f>SUM(G17:G19)</f>
        <v>8618607</v>
      </c>
      <c r="H16" s="152"/>
      <c r="I16" s="148">
        <f>SUM(I17:I19)</f>
        <v>9361267</v>
      </c>
      <c r="J16" s="152"/>
      <c r="K16" s="148">
        <v>10690773</v>
      </c>
      <c r="L16" s="149"/>
    </row>
    <row r="17" spans="1:12" ht="27" customHeight="1">
      <c r="A17" s="58"/>
      <c r="B17" s="285" t="s">
        <v>187</v>
      </c>
      <c r="C17" s="286"/>
      <c r="D17" s="20">
        <v>3059420</v>
      </c>
      <c r="E17" s="153">
        <v>3095133</v>
      </c>
      <c r="F17" s="206"/>
      <c r="G17" s="153">
        <v>3384712</v>
      </c>
      <c r="H17" s="206"/>
      <c r="I17" s="156">
        <v>3424287</v>
      </c>
      <c r="J17" s="168"/>
      <c r="K17" s="156">
        <v>3709328</v>
      </c>
      <c r="L17" s="168"/>
    </row>
    <row r="18" spans="1:12" ht="27" customHeight="1">
      <c r="A18" s="58"/>
      <c r="B18" s="285" t="s">
        <v>188</v>
      </c>
      <c r="C18" s="286"/>
      <c r="D18" s="20">
        <v>2598986</v>
      </c>
      <c r="E18" s="156">
        <v>2629795</v>
      </c>
      <c r="F18" s="157"/>
      <c r="G18" s="156">
        <v>2442226</v>
      </c>
      <c r="H18" s="157"/>
      <c r="I18" s="156">
        <v>2412813</v>
      </c>
      <c r="J18" s="168"/>
      <c r="K18" s="156">
        <v>2392171</v>
      </c>
      <c r="L18" s="168"/>
    </row>
    <row r="19" spans="1:12" ht="27" customHeight="1">
      <c r="A19" s="58"/>
      <c r="B19" s="285" t="s">
        <v>60</v>
      </c>
      <c r="C19" s="286"/>
      <c r="D19" s="20">
        <v>2181048</v>
      </c>
      <c r="E19" s="237">
        <v>2212080</v>
      </c>
      <c r="F19" s="239"/>
      <c r="G19" s="237">
        <v>2791669</v>
      </c>
      <c r="H19" s="239"/>
      <c r="I19" s="156">
        <v>3524167</v>
      </c>
      <c r="J19" s="159"/>
      <c r="K19" s="156">
        <v>4589274</v>
      </c>
      <c r="L19" s="159"/>
    </row>
    <row r="20" spans="1:13" ht="27" customHeight="1">
      <c r="A20" s="283" t="s">
        <v>198</v>
      </c>
      <c r="B20" s="283"/>
      <c r="C20" s="284"/>
      <c r="D20" s="47">
        <v>7820988</v>
      </c>
      <c r="E20" s="148">
        <f>SUM(E21:E29)</f>
        <v>7869576</v>
      </c>
      <c r="F20" s="152"/>
      <c r="G20" s="148">
        <f>SUM(G21:G29)</f>
        <v>8532044</v>
      </c>
      <c r="H20" s="152"/>
      <c r="I20" s="148">
        <f>SUM(I21:I29)</f>
        <v>9184819</v>
      </c>
      <c r="J20" s="152"/>
      <c r="K20" s="148">
        <v>10088221</v>
      </c>
      <c r="L20" s="149"/>
      <c r="M20" s="58"/>
    </row>
    <row r="21" spans="1:12" ht="27" customHeight="1">
      <c r="A21" s="44"/>
      <c r="B21" s="287" t="s">
        <v>189</v>
      </c>
      <c r="C21" s="288"/>
      <c r="D21" s="21">
        <v>143836</v>
      </c>
      <c r="E21" s="153">
        <v>142938</v>
      </c>
      <c r="F21" s="206"/>
      <c r="G21" s="153">
        <v>143277</v>
      </c>
      <c r="H21" s="206"/>
      <c r="I21" s="156">
        <v>157231</v>
      </c>
      <c r="J21" s="168"/>
      <c r="K21" s="156">
        <v>165473</v>
      </c>
      <c r="L21" s="168"/>
    </row>
    <row r="22" spans="1:12" ht="27" customHeight="1">
      <c r="A22" s="58"/>
      <c r="B22" s="285" t="s">
        <v>190</v>
      </c>
      <c r="C22" s="286"/>
      <c r="D22" s="22">
        <v>4714199</v>
      </c>
      <c r="E22" s="156">
        <v>4924628</v>
      </c>
      <c r="F22" s="157"/>
      <c r="G22" s="156">
        <v>5524582</v>
      </c>
      <c r="H22" s="157"/>
      <c r="I22" s="156">
        <v>5947958</v>
      </c>
      <c r="J22" s="168"/>
      <c r="K22" s="156">
        <v>6393298</v>
      </c>
      <c r="L22" s="168"/>
    </row>
    <row r="23" spans="1:12" ht="27" customHeight="1">
      <c r="A23" s="58"/>
      <c r="B23" s="285" t="s">
        <v>191</v>
      </c>
      <c r="C23" s="286"/>
      <c r="D23" s="22">
        <v>18054</v>
      </c>
      <c r="E23" s="156">
        <v>18271</v>
      </c>
      <c r="F23" s="157"/>
      <c r="G23" s="156">
        <v>18453</v>
      </c>
      <c r="H23" s="157"/>
      <c r="I23" s="156">
        <v>16507</v>
      </c>
      <c r="J23" s="168"/>
      <c r="K23" s="156">
        <v>24221</v>
      </c>
      <c r="L23" s="168"/>
    </row>
    <row r="24" spans="1:12" ht="27" customHeight="1">
      <c r="A24" s="58"/>
      <c r="B24" s="285" t="s">
        <v>192</v>
      </c>
      <c r="C24" s="286"/>
      <c r="D24" s="22">
        <v>2282847</v>
      </c>
      <c r="E24" s="156">
        <v>2016824</v>
      </c>
      <c r="F24" s="157"/>
      <c r="G24" s="156">
        <v>1833558</v>
      </c>
      <c r="H24" s="157"/>
      <c r="I24" s="156">
        <v>1703966</v>
      </c>
      <c r="J24" s="168"/>
      <c r="K24" s="156">
        <v>1721326</v>
      </c>
      <c r="L24" s="168"/>
    </row>
    <row r="25" spans="1:12" ht="27" customHeight="1">
      <c r="A25" s="58"/>
      <c r="B25" s="285" t="s">
        <v>193</v>
      </c>
      <c r="C25" s="286"/>
      <c r="D25" s="72" t="s">
        <v>362</v>
      </c>
      <c r="E25" s="229" t="s">
        <v>145</v>
      </c>
      <c r="F25" s="230"/>
      <c r="G25" s="229">
        <v>66324</v>
      </c>
      <c r="H25" s="230"/>
      <c r="I25" s="156">
        <v>66324</v>
      </c>
      <c r="J25" s="168"/>
      <c r="K25" s="156">
        <v>66324</v>
      </c>
      <c r="L25" s="168"/>
    </row>
    <row r="26" spans="1:12" ht="27" customHeight="1">
      <c r="A26" s="58"/>
      <c r="B26" s="285" t="s">
        <v>194</v>
      </c>
      <c r="C26" s="286"/>
      <c r="D26" s="72" t="s">
        <v>362</v>
      </c>
      <c r="E26" s="229" t="s">
        <v>145</v>
      </c>
      <c r="F26" s="230"/>
      <c r="G26" s="229" t="s">
        <v>145</v>
      </c>
      <c r="H26" s="230"/>
      <c r="I26" s="170" t="s">
        <v>127</v>
      </c>
      <c r="J26" s="246"/>
      <c r="K26" s="170" t="s">
        <v>127</v>
      </c>
      <c r="L26" s="246"/>
    </row>
    <row r="27" spans="1:12" ht="27" customHeight="1">
      <c r="A27" s="58"/>
      <c r="B27" s="285" t="s">
        <v>195</v>
      </c>
      <c r="C27" s="286"/>
      <c r="D27" s="22">
        <v>501472</v>
      </c>
      <c r="E27" s="156">
        <v>597591</v>
      </c>
      <c r="F27" s="157"/>
      <c r="G27" s="156">
        <v>677876</v>
      </c>
      <c r="H27" s="157"/>
      <c r="I27" s="156">
        <v>686198</v>
      </c>
      <c r="J27" s="168"/>
      <c r="K27" s="156">
        <v>652123</v>
      </c>
      <c r="L27" s="168"/>
    </row>
    <row r="28" spans="1:12" ht="27" customHeight="1">
      <c r="A28" s="58"/>
      <c r="B28" s="285" t="s">
        <v>344</v>
      </c>
      <c r="C28" s="286"/>
      <c r="D28" s="22">
        <v>155737</v>
      </c>
      <c r="E28" s="156">
        <v>164086</v>
      </c>
      <c r="F28" s="157"/>
      <c r="G28" s="156">
        <v>167939</v>
      </c>
      <c r="H28" s="157"/>
      <c r="I28" s="156">
        <v>525605</v>
      </c>
      <c r="J28" s="168"/>
      <c r="K28" s="156">
        <v>942759</v>
      </c>
      <c r="L28" s="168"/>
    </row>
    <row r="29" spans="1:12" ht="27" customHeight="1">
      <c r="A29" s="25"/>
      <c r="B29" s="289" t="s">
        <v>60</v>
      </c>
      <c r="C29" s="290"/>
      <c r="D29" s="23">
        <v>4843</v>
      </c>
      <c r="E29" s="237">
        <v>5238</v>
      </c>
      <c r="F29" s="239"/>
      <c r="G29" s="237">
        <v>100035</v>
      </c>
      <c r="H29" s="239"/>
      <c r="I29" s="237">
        <v>81030</v>
      </c>
      <c r="J29" s="238"/>
      <c r="K29" s="237">
        <v>122697</v>
      </c>
      <c r="L29" s="238"/>
    </row>
    <row r="30" ht="7.5" customHeight="1"/>
    <row r="31" spans="9:12" ht="15" customHeight="1">
      <c r="I31" s="191" t="s">
        <v>207</v>
      </c>
      <c r="J31" s="191"/>
      <c r="K31" s="191"/>
      <c r="L31" s="191"/>
    </row>
  </sheetData>
  <mergeCells count="106">
    <mergeCell ref="E20:F20"/>
    <mergeCell ref="E19:F19"/>
    <mergeCell ref="E18:F18"/>
    <mergeCell ref="E24:F24"/>
    <mergeCell ref="E23:F23"/>
    <mergeCell ref="E22:F22"/>
    <mergeCell ref="E21:F21"/>
    <mergeCell ref="E17:F17"/>
    <mergeCell ref="E16:F16"/>
    <mergeCell ref="I11:K11"/>
    <mergeCell ref="F8:G8"/>
    <mergeCell ref="G17:H17"/>
    <mergeCell ref="G16:H16"/>
    <mergeCell ref="I16:J16"/>
    <mergeCell ref="J13:L14"/>
    <mergeCell ref="H8:I8"/>
    <mergeCell ref="H9:I9"/>
    <mergeCell ref="H4:I4"/>
    <mergeCell ref="F4:G4"/>
    <mergeCell ref="J7:K7"/>
    <mergeCell ref="J6:K6"/>
    <mergeCell ref="J5:K5"/>
    <mergeCell ref="F5:G5"/>
    <mergeCell ref="J4:K4"/>
    <mergeCell ref="H7:I7"/>
    <mergeCell ref="J1:K2"/>
    <mergeCell ref="I15:J15"/>
    <mergeCell ref="G15:H15"/>
    <mergeCell ref="H6:I6"/>
    <mergeCell ref="H5:I5"/>
    <mergeCell ref="E3:G3"/>
    <mergeCell ref="H3:K3"/>
    <mergeCell ref="J9:K9"/>
    <mergeCell ref="E15:F15"/>
    <mergeCell ref="J8:K8"/>
    <mergeCell ref="B29:C29"/>
    <mergeCell ref="B27:C27"/>
    <mergeCell ref="B26:C26"/>
    <mergeCell ref="B25:C25"/>
    <mergeCell ref="B28:C28"/>
    <mergeCell ref="B24:C24"/>
    <mergeCell ref="B23:C23"/>
    <mergeCell ref="B22:C22"/>
    <mergeCell ref="B21:C21"/>
    <mergeCell ref="E29:F29"/>
    <mergeCell ref="E27:F27"/>
    <mergeCell ref="E26:F26"/>
    <mergeCell ref="E25:F25"/>
    <mergeCell ref="E28:F28"/>
    <mergeCell ref="G29:H29"/>
    <mergeCell ref="G27:H27"/>
    <mergeCell ref="G21:H21"/>
    <mergeCell ref="G20:H20"/>
    <mergeCell ref="G26:H26"/>
    <mergeCell ref="G25:H25"/>
    <mergeCell ref="G24:H24"/>
    <mergeCell ref="G23:H23"/>
    <mergeCell ref="G22:H22"/>
    <mergeCell ref="G28:H28"/>
    <mergeCell ref="I24:J24"/>
    <mergeCell ref="I23:J23"/>
    <mergeCell ref="I22:J22"/>
    <mergeCell ref="I21:J21"/>
    <mergeCell ref="I29:J29"/>
    <mergeCell ref="I27:J27"/>
    <mergeCell ref="I26:J26"/>
    <mergeCell ref="I25:J25"/>
    <mergeCell ref="I28:J28"/>
    <mergeCell ref="G19:H19"/>
    <mergeCell ref="G18:H18"/>
    <mergeCell ref="B19:C19"/>
    <mergeCell ref="B18:C18"/>
    <mergeCell ref="I20:J20"/>
    <mergeCell ref="I19:J19"/>
    <mergeCell ref="I18:J18"/>
    <mergeCell ref="I17:J17"/>
    <mergeCell ref="A6:B6"/>
    <mergeCell ref="F7:G7"/>
    <mergeCell ref="F6:G6"/>
    <mergeCell ref="A9:B9"/>
    <mergeCell ref="F9:G9"/>
    <mergeCell ref="I31:L31"/>
    <mergeCell ref="A5:B5"/>
    <mergeCell ref="A3:B4"/>
    <mergeCell ref="A20:C20"/>
    <mergeCell ref="A16:C16"/>
    <mergeCell ref="A15:C15"/>
    <mergeCell ref="B17:C17"/>
    <mergeCell ref="C3:D3"/>
    <mergeCell ref="A8:B8"/>
    <mergeCell ref="A7:B7"/>
    <mergeCell ref="K15:L15"/>
    <mergeCell ref="K16:L16"/>
    <mergeCell ref="K17:L17"/>
    <mergeCell ref="K18:L18"/>
    <mergeCell ref="K19:L19"/>
    <mergeCell ref="K20:L20"/>
    <mergeCell ref="K21:L21"/>
    <mergeCell ref="K22:L22"/>
    <mergeCell ref="K27:L27"/>
    <mergeCell ref="K28:L28"/>
    <mergeCell ref="K29:L29"/>
    <mergeCell ref="K23:L23"/>
    <mergeCell ref="K24:L24"/>
    <mergeCell ref="K25:L25"/>
    <mergeCell ref="K26:L26"/>
  </mergeCells>
  <printOptions/>
  <pageMargins left="0.7874015748031497" right="0.3937007874015748" top="0.7874015748031497" bottom="0.5905511811023623" header="0.5905511811023623" footer="0.5905511811023623"/>
  <pageSetup firstPageNumber="56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39"/>
  <sheetViews>
    <sheetView showGridLines="0" workbookViewId="0" topLeftCell="A1">
      <selection activeCell="I18" sqref="I18"/>
    </sheetView>
  </sheetViews>
  <sheetFormatPr defaultColWidth="9.00390625" defaultRowHeight="12.75"/>
  <cols>
    <col min="1" max="1" width="2.875" style="113" customWidth="1"/>
    <col min="2" max="2" width="7.125" style="113" customWidth="1"/>
    <col min="3" max="4" width="9.25390625" style="113" customWidth="1"/>
    <col min="5" max="5" width="2.125" style="113" customWidth="1"/>
    <col min="6" max="7" width="7.125" style="113" customWidth="1"/>
    <col min="8" max="8" width="2.125" style="113" customWidth="1"/>
    <col min="9" max="10" width="9.25390625" style="113" customWidth="1"/>
    <col min="11" max="11" width="5.00390625" style="113" customWidth="1"/>
    <col min="12" max="12" width="4.25390625" style="113" customWidth="1"/>
    <col min="13" max="13" width="7.125" style="113" customWidth="1"/>
    <col min="14" max="14" width="2.125" style="113" customWidth="1"/>
    <col min="15" max="15" width="9.25390625" style="113" customWidth="1"/>
    <col min="16" max="16" width="2.875" style="113" customWidth="1"/>
    <col min="17" max="16384" width="9.125" style="113" customWidth="1"/>
  </cols>
  <sheetData>
    <row r="1" spans="1:16" ht="15" customHeight="1">
      <c r="A1" s="3" t="s">
        <v>401</v>
      </c>
      <c r="N1" s="339" t="s">
        <v>292</v>
      </c>
      <c r="O1" s="339"/>
      <c r="P1" s="339"/>
    </row>
    <row r="2" spans="12:16" ht="7.5" customHeight="1">
      <c r="L2" s="114"/>
      <c r="M2" s="114"/>
      <c r="N2" s="340"/>
      <c r="O2" s="340"/>
      <c r="P2" s="340"/>
    </row>
    <row r="3" spans="1:16" ht="24.75" customHeight="1">
      <c r="A3" s="353" t="s">
        <v>317</v>
      </c>
      <c r="B3" s="353"/>
      <c r="C3" s="354"/>
      <c r="D3" s="320" t="s">
        <v>394</v>
      </c>
      <c r="E3" s="321"/>
      <c r="F3" s="321"/>
      <c r="G3" s="322"/>
      <c r="H3" s="320" t="s">
        <v>323</v>
      </c>
      <c r="I3" s="321"/>
      <c r="J3" s="321"/>
      <c r="K3" s="322"/>
      <c r="L3" s="355" t="s">
        <v>365</v>
      </c>
      <c r="M3" s="355"/>
      <c r="N3" s="355"/>
      <c r="O3" s="355"/>
      <c r="P3" s="355"/>
    </row>
    <row r="4" spans="1:16" ht="24.75" customHeight="1">
      <c r="A4" s="336"/>
      <c r="B4" s="336"/>
      <c r="C4" s="345"/>
      <c r="D4" s="320" t="s">
        <v>293</v>
      </c>
      <c r="E4" s="322"/>
      <c r="F4" s="356" t="s">
        <v>294</v>
      </c>
      <c r="G4" s="357"/>
      <c r="H4" s="320" t="s">
        <v>293</v>
      </c>
      <c r="I4" s="322"/>
      <c r="J4" s="358" t="s">
        <v>294</v>
      </c>
      <c r="K4" s="359"/>
      <c r="L4" s="360" t="s">
        <v>293</v>
      </c>
      <c r="M4" s="361"/>
      <c r="N4" s="320" t="s">
        <v>294</v>
      </c>
      <c r="O4" s="321"/>
      <c r="P4" s="321"/>
    </row>
    <row r="5" spans="1:16" ht="24.75" customHeight="1">
      <c r="A5" s="321" t="s">
        <v>352</v>
      </c>
      <c r="B5" s="321"/>
      <c r="C5" s="322"/>
      <c r="D5" s="350">
        <f>SUM(D6:E7)</f>
        <v>267539</v>
      </c>
      <c r="E5" s="318"/>
      <c r="F5" s="309">
        <v>7860492</v>
      </c>
      <c r="G5" s="318"/>
      <c r="H5" s="309">
        <v>263434</v>
      </c>
      <c r="I5" s="318"/>
      <c r="J5" s="307">
        <v>7449546</v>
      </c>
      <c r="K5" s="308"/>
      <c r="L5" s="309">
        <v>258171</v>
      </c>
      <c r="M5" s="318"/>
      <c r="N5" s="315">
        <v>7315602</v>
      </c>
      <c r="O5" s="316"/>
      <c r="P5" s="316"/>
    </row>
    <row r="6" spans="2:16" ht="24.75" customHeight="1">
      <c r="B6" s="351" t="s">
        <v>295</v>
      </c>
      <c r="C6" s="352"/>
      <c r="D6" s="305">
        <v>235645</v>
      </c>
      <c r="E6" s="319"/>
      <c r="F6" s="305">
        <v>6647206</v>
      </c>
      <c r="G6" s="319"/>
      <c r="H6" s="305">
        <v>232310</v>
      </c>
      <c r="I6" s="306"/>
      <c r="J6" s="305">
        <v>6588468</v>
      </c>
      <c r="K6" s="319"/>
      <c r="L6" s="305">
        <v>227874</v>
      </c>
      <c r="M6" s="306"/>
      <c r="N6" s="311">
        <v>6468131</v>
      </c>
      <c r="O6" s="312"/>
      <c r="P6" s="312"/>
    </row>
    <row r="7" spans="2:16" ht="24.75" customHeight="1">
      <c r="B7" s="351" t="s">
        <v>296</v>
      </c>
      <c r="C7" s="352"/>
      <c r="D7" s="307">
        <v>31894</v>
      </c>
      <c r="E7" s="317"/>
      <c r="F7" s="307">
        <v>949852</v>
      </c>
      <c r="G7" s="317"/>
      <c r="H7" s="307">
        <v>31124</v>
      </c>
      <c r="I7" s="308"/>
      <c r="J7" s="307">
        <v>891078</v>
      </c>
      <c r="K7" s="317"/>
      <c r="L7" s="307">
        <v>30297</v>
      </c>
      <c r="M7" s="308"/>
      <c r="N7" s="313">
        <v>847471</v>
      </c>
      <c r="O7" s="314"/>
      <c r="P7" s="314"/>
    </row>
    <row r="8" spans="1:16" ht="24.75" customHeight="1">
      <c r="A8" s="321" t="s">
        <v>353</v>
      </c>
      <c r="B8" s="321"/>
      <c r="C8" s="322"/>
      <c r="D8" s="350">
        <f>SUM(D9:E10)</f>
        <v>14900</v>
      </c>
      <c r="E8" s="318"/>
      <c r="F8" s="309">
        <f>SUM(F9:F10)</f>
        <v>94080</v>
      </c>
      <c r="G8" s="318"/>
      <c r="H8" s="309">
        <v>15517</v>
      </c>
      <c r="I8" s="310"/>
      <c r="J8" s="309">
        <v>94600</v>
      </c>
      <c r="K8" s="318"/>
      <c r="L8" s="309">
        <v>14985</v>
      </c>
      <c r="M8" s="310"/>
      <c r="N8" s="315">
        <v>89139</v>
      </c>
      <c r="O8" s="316"/>
      <c r="P8" s="316"/>
    </row>
    <row r="9" spans="1:16" ht="24.75" customHeight="1">
      <c r="A9" s="118"/>
      <c r="B9" s="348" t="s">
        <v>295</v>
      </c>
      <c r="C9" s="349"/>
      <c r="D9" s="305">
        <v>13066</v>
      </c>
      <c r="E9" s="319"/>
      <c r="F9" s="305">
        <v>80087</v>
      </c>
      <c r="G9" s="319"/>
      <c r="H9" s="305">
        <v>13646</v>
      </c>
      <c r="I9" s="306"/>
      <c r="J9" s="305">
        <v>79578</v>
      </c>
      <c r="K9" s="319"/>
      <c r="L9" s="305">
        <v>13368</v>
      </c>
      <c r="M9" s="306"/>
      <c r="N9" s="311">
        <v>75683</v>
      </c>
      <c r="O9" s="312"/>
      <c r="P9" s="312"/>
    </row>
    <row r="10" spans="1:16" ht="24.75" customHeight="1">
      <c r="A10" s="114"/>
      <c r="B10" s="346" t="s">
        <v>296</v>
      </c>
      <c r="C10" s="347"/>
      <c r="D10" s="307">
        <v>1834</v>
      </c>
      <c r="E10" s="317"/>
      <c r="F10" s="307">
        <v>13993</v>
      </c>
      <c r="G10" s="317"/>
      <c r="H10" s="307">
        <v>1871</v>
      </c>
      <c r="I10" s="308"/>
      <c r="J10" s="307">
        <v>15022</v>
      </c>
      <c r="K10" s="317"/>
      <c r="L10" s="307">
        <v>1617</v>
      </c>
      <c r="M10" s="308"/>
      <c r="N10" s="313">
        <v>13456</v>
      </c>
      <c r="O10" s="314"/>
      <c r="P10" s="314"/>
    </row>
    <row r="11" ht="7.5" customHeight="1"/>
    <row r="12" spans="12:16" ht="15" customHeight="1">
      <c r="L12" s="335" t="s">
        <v>297</v>
      </c>
      <c r="M12" s="335"/>
      <c r="N12" s="335"/>
      <c r="O12" s="335"/>
      <c r="P12" s="335"/>
    </row>
    <row r="13" ht="12" customHeight="1"/>
    <row r="14" spans="1:15" ht="15" customHeight="1">
      <c r="A14" s="119" t="s">
        <v>402</v>
      </c>
      <c r="M14" s="339" t="s">
        <v>298</v>
      </c>
      <c r="N14" s="339"/>
      <c r="O14" s="339"/>
    </row>
    <row r="15" spans="13:15" ht="7.5" customHeight="1">
      <c r="M15" s="340"/>
      <c r="N15" s="340"/>
      <c r="O15" s="340"/>
    </row>
    <row r="16" spans="1:15" ht="24.75" customHeight="1">
      <c r="A16" s="341"/>
      <c r="B16" s="342"/>
      <c r="C16" s="320" t="s">
        <v>299</v>
      </c>
      <c r="D16" s="321"/>
      <c r="E16" s="321"/>
      <c r="F16" s="322"/>
      <c r="G16" s="321" t="s">
        <v>300</v>
      </c>
      <c r="H16" s="321"/>
      <c r="I16" s="321"/>
      <c r="J16" s="322"/>
      <c r="K16" s="321" t="s">
        <v>301</v>
      </c>
      <c r="L16" s="321"/>
      <c r="M16" s="321"/>
      <c r="N16" s="321"/>
      <c r="O16" s="321"/>
    </row>
    <row r="17" spans="1:15" ht="24.75" customHeight="1">
      <c r="A17" s="343"/>
      <c r="B17" s="344"/>
      <c r="C17" s="120" t="s">
        <v>302</v>
      </c>
      <c r="D17" s="121" t="s">
        <v>303</v>
      </c>
      <c r="E17" s="336" t="s">
        <v>304</v>
      </c>
      <c r="F17" s="345"/>
      <c r="G17" s="336" t="s">
        <v>302</v>
      </c>
      <c r="H17" s="336"/>
      <c r="I17" s="121" t="s">
        <v>303</v>
      </c>
      <c r="J17" s="115" t="s">
        <v>304</v>
      </c>
      <c r="K17" s="336" t="s">
        <v>302</v>
      </c>
      <c r="L17" s="336"/>
      <c r="M17" s="320" t="s">
        <v>303</v>
      </c>
      <c r="N17" s="322"/>
      <c r="O17" s="116" t="s">
        <v>304</v>
      </c>
    </row>
    <row r="18" spans="1:15" ht="24.75" customHeight="1">
      <c r="A18" s="337" t="s">
        <v>367</v>
      </c>
      <c r="B18" s="338"/>
      <c r="C18" s="122">
        <v>8734</v>
      </c>
      <c r="D18" s="123">
        <v>336</v>
      </c>
      <c r="E18" s="298">
        <f>SUM(C18:D18)</f>
        <v>9070</v>
      </c>
      <c r="F18" s="331"/>
      <c r="G18" s="298">
        <v>1311</v>
      </c>
      <c r="H18" s="298"/>
      <c r="I18" s="123">
        <v>54</v>
      </c>
      <c r="J18" s="125">
        <f>SUM(G18:I18)</f>
        <v>1365</v>
      </c>
      <c r="K18" s="298">
        <f>SUM(C18,G18)</f>
        <v>10045</v>
      </c>
      <c r="L18" s="298"/>
      <c r="M18" s="297">
        <f>SUM(D18,I18)</f>
        <v>390</v>
      </c>
      <c r="N18" s="331"/>
      <c r="O18" s="124">
        <f>SUM(K18:N18)</f>
        <v>10435</v>
      </c>
    </row>
    <row r="19" spans="1:15" ht="24.75" customHeight="1">
      <c r="A19" s="126"/>
      <c r="B19" s="117" t="s">
        <v>324</v>
      </c>
      <c r="C19" s="127">
        <v>8403</v>
      </c>
      <c r="D19" s="127">
        <v>389</v>
      </c>
      <c r="E19" s="301">
        <v>8792</v>
      </c>
      <c r="F19" s="302"/>
      <c r="G19" s="301">
        <v>1245</v>
      </c>
      <c r="H19" s="302"/>
      <c r="I19" s="127">
        <v>62</v>
      </c>
      <c r="J19" s="127">
        <v>1307</v>
      </c>
      <c r="K19" s="301">
        <v>9648</v>
      </c>
      <c r="L19" s="302"/>
      <c r="M19" s="301">
        <v>451</v>
      </c>
      <c r="N19" s="302"/>
      <c r="O19" s="128">
        <v>10099</v>
      </c>
    </row>
    <row r="20" spans="1:15" ht="24.75" customHeight="1">
      <c r="A20" s="126"/>
      <c r="B20" s="117" t="s">
        <v>366</v>
      </c>
      <c r="C20" s="127">
        <v>8266</v>
      </c>
      <c r="D20" s="127">
        <v>436</v>
      </c>
      <c r="E20" s="301">
        <v>8702</v>
      </c>
      <c r="F20" s="302"/>
      <c r="G20" s="301">
        <v>1213</v>
      </c>
      <c r="H20" s="302"/>
      <c r="I20" s="127">
        <v>60</v>
      </c>
      <c r="J20" s="127">
        <v>1273</v>
      </c>
      <c r="K20" s="301">
        <v>9479</v>
      </c>
      <c r="L20" s="302"/>
      <c r="M20" s="301">
        <v>496</v>
      </c>
      <c r="N20" s="302"/>
      <c r="O20" s="128">
        <v>9975</v>
      </c>
    </row>
    <row r="21" ht="7.5" customHeight="1"/>
    <row r="22" spans="11:15" ht="15" customHeight="1">
      <c r="K22" s="335" t="s">
        <v>297</v>
      </c>
      <c r="L22" s="335"/>
      <c r="M22" s="335"/>
      <c r="N22" s="335"/>
      <c r="O22" s="335"/>
    </row>
    <row r="23" ht="12" customHeight="1"/>
    <row r="24" spans="1:11" ht="15" customHeight="1">
      <c r="A24" s="119" t="s">
        <v>403</v>
      </c>
      <c r="J24" s="303" t="s">
        <v>387</v>
      </c>
      <c r="K24" s="303"/>
    </row>
    <row r="25" spans="10:11" ht="7.5" customHeight="1">
      <c r="J25" s="304"/>
      <c r="K25" s="304"/>
    </row>
    <row r="26" spans="1:11" ht="24.75" customHeight="1">
      <c r="A26" s="321" t="s">
        <v>305</v>
      </c>
      <c r="B26" s="321"/>
      <c r="C26" s="321"/>
      <c r="D26" s="320" t="s">
        <v>394</v>
      </c>
      <c r="E26" s="321"/>
      <c r="F26" s="322"/>
      <c r="G26" s="320" t="s">
        <v>323</v>
      </c>
      <c r="H26" s="321"/>
      <c r="I26" s="322"/>
      <c r="J26" s="336" t="s">
        <v>365</v>
      </c>
      <c r="K26" s="336"/>
    </row>
    <row r="27" spans="1:11" ht="24.75" customHeight="1">
      <c r="A27" s="330" t="s">
        <v>306</v>
      </c>
      <c r="B27" s="330"/>
      <c r="C27" s="330"/>
      <c r="D27" s="297">
        <f>SUM(D28:F32)</f>
        <v>7076856</v>
      </c>
      <c r="E27" s="298"/>
      <c r="F27" s="331"/>
      <c r="G27" s="297">
        <v>6945199</v>
      </c>
      <c r="H27" s="298"/>
      <c r="I27" s="331"/>
      <c r="J27" s="297">
        <v>6772098</v>
      </c>
      <c r="K27" s="298"/>
    </row>
    <row r="28" spans="1:11" ht="24.75" customHeight="1">
      <c r="A28" s="129"/>
      <c r="B28" s="328" t="s">
        <v>307</v>
      </c>
      <c r="C28" s="328"/>
      <c r="D28" s="299">
        <v>4215722</v>
      </c>
      <c r="E28" s="300"/>
      <c r="F28" s="329"/>
      <c r="G28" s="299">
        <v>3848564</v>
      </c>
      <c r="H28" s="300"/>
      <c r="I28" s="329"/>
      <c r="J28" s="299">
        <v>3594379</v>
      </c>
      <c r="K28" s="300"/>
    </row>
    <row r="29" spans="1:11" ht="24.75" customHeight="1">
      <c r="A29" s="130"/>
      <c r="B29" s="332" t="s">
        <v>308</v>
      </c>
      <c r="C29" s="332"/>
      <c r="D29" s="295">
        <v>1894306</v>
      </c>
      <c r="E29" s="333"/>
      <c r="F29" s="334"/>
      <c r="G29" s="295">
        <v>2052871</v>
      </c>
      <c r="H29" s="333"/>
      <c r="I29" s="334"/>
      <c r="J29" s="295">
        <v>2124306</v>
      </c>
      <c r="K29" s="296"/>
    </row>
    <row r="30" spans="1:11" ht="24.75" customHeight="1">
      <c r="A30" s="130"/>
      <c r="B30" s="332" t="s">
        <v>309</v>
      </c>
      <c r="C30" s="332"/>
      <c r="D30" s="295">
        <v>478884</v>
      </c>
      <c r="E30" s="333"/>
      <c r="F30" s="334"/>
      <c r="G30" s="295">
        <v>514895</v>
      </c>
      <c r="H30" s="333"/>
      <c r="I30" s="334"/>
      <c r="J30" s="295">
        <v>521560</v>
      </c>
      <c r="K30" s="296"/>
    </row>
    <row r="31" spans="1:11" ht="24.75" customHeight="1">
      <c r="A31" s="130"/>
      <c r="B31" s="332" t="s">
        <v>310</v>
      </c>
      <c r="C31" s="332"/>
      <c r="D31" s="295">
        <v>480257</v>
      </c>
      <c r="E31" s="333"/>
      <c r="F31" s="334"/>
      <c r="G31" s="295">
        <v>525098</v>
      </c>
      <c r="H31" s="333"/>
      <c r="I31" s="334"/>
      <c r="J31" s="295">
        <v>519835</v>
      </c>
      <c r="K31" s="296"/>
    </row>
    <row r="32" spans="1:11" ht="24.75" customHeight="1">
      <c r="A32" s="131"/>
      <c r="B32" s="326" t="s">
        <v>311</v>
      </c>
      <c r="C32" s="326"/>
      <c r="D32" s="293">
        <v>7687</v>
      </c>
      <c r="E32" s="294"/>
      <c r="F32" s="327"/>
      <c r="G32" s="293">
        <v>3771</v>
      </c>
      <c r="H32" s="294"/>
      <c r="I32" s="327"/>
      <c r="J32" s="293">
        <v>12018</v>
      </c>
      <c r="K32" s="294"/>
    </row>
    <row r="33" spans="1:11" ht="24.75" customHeight="1">
      <c r="A33" s="330" t="s">
        <v>312</v>
      </c>
      <c r="B33" s="330"/>
      <c r="C33" s="330"/>
      <c r="D33" s="297">
        <f>SUM(D34:F37)</f>
        <v>7164822</v>
      </c>
      <c r="E33" s="298"/>
      <c r="F33" s="331"/>
      <c r="G33" s="297">
        <v>6985398</v>
      </c>
      <c r="H33" s="298"/>
      <c r="I33" s="331"/>
      <c r="J33" s="297">
        <v>6793381</v>
      </c>
      <c r="K33" s="298"/>
    </row>
    <row r="34" spans="1:11" ht="24.75" customHeight="1">
      <c r="A34" s="129"/>
      <c r="B34" s="328" t="s">
        <v>313</v>
      </c>
      <c r="C34" s="328"/>
      <c r="D34" s="299">
        <v>7048486</v>
      </c>
      <c r="E34" s="300"/>
      <c r="F34" s="329"/>
      <c r="G34" s="299">
        <v>6897432</v>
      </c>
      <c r="H34" s="300"/>
      <c r="I34" s="329"/>
      <c r="J34" s="299">
        <v>6747296</v>
      </c>
      <c r="K34" s="300"/>
    </row>
    <row r="35" spans="1:11" ht="24.75" customHeight="1">
      <c r="A35" s="130"/>
      <c r="B35" s="323" t="s">
        <v>314</v>
      </c>
      <c r="C35" s="323"/>
      <c r="D35" s="291" t="s">
        <v>350</v>
      </c>
      <c r="E35" s="292"/>
      <c r="F35" s="324"/>
      <c r="G35" s="291" t="s">
        <v>350</v>
      </c>
      <c r="H35" s="292"/>
      <c r="I35" s="324"/>
      <c r="J35" s="291">
        <v>5887</v>
      </c>
      <c r="K35" s="292"/>
    </row>
    <row r="36" spans="1:11" ht="24.75" customHeight="1">
      <c r="A36" s="130"/>
      <c r="B36" s="323" t="s">
        <v>315</v>
      </c>
      <c r="C36" s="323"/>
      <c r="D36" s="291" t="s">
        <v>351</v>
      </c>
      <c r="E36" s="292"/>
      <c r="F36" s="324"/>
      <c r="G36" s="291" t="s">
        <v>351</v>
      </c>
      <c r="H36" s="292"/>
      <c r="I36" s="324"/>
      <c r="J36" s="291" t="s">
        <v>127</v>
      </c>
      <c r="K36" s="292"/>
    </row>
    <row r="37" spans="1:11" ht="24.75" customHeight="1">
      <c r="A37" s="131"/>
      <c r="B37" s="326" t="s">
        <v>316</v>
      </c>
      <c r="C37" s="326"/>
      <c r="D37" s="293">
        <v>116336</v>
      </c>
      <c r="E37" s="294"/>
      <c r="F37" s="327"/>
      <c r="G37" s="293">
        <v>87966</v>
      </c>
      <c r="H37" s="294"/>
      <c r="I37" s="327"/>
      <c r="J37" s="293">
        <v>40198</v>
      </c>
      <c r="K37" s="294"/>
    </row>
    <row r="38" ht="2.25" customHeight="1"/>
    <row r="39" spans="1:16" ht="26.25" customHeight="1">
      <c r="A39" s="325" t="s">
        <v>388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</row>
  </sheetData>
  <mergeCells count="127">
    <mergeCell ref="N1:P2"/>
    <mergeCell ref="A3:C4"/>
    <mergeCell ref="D3:G3"/>
    <mergeCell ref="L3:P3"/>
    <mergeCell ref="D4:E4"/>
    <mergeCell ref="F4:G4"/>
    <mergeCell ref="H4:I4"/>
    <mergeCell ref="J4:K4"/>
    <mergeCell ref="L4:M4"/>
    <mergeCell ref="N4:P4"/>
    <mergeCell ref="A5:C5"/>
    <mergeCell ref="D5:E5"/>
    <mergeCell ref="F5:G5"/>
    <mergeCell ref="H5:I5"/>
    <mergeCell ref="N5:P5"/>
    <mergeCell ref="F6:G6"/>
    <mergeCell ref="H6:I6"/>
    <mergeCell ref="B7:C7"/>
    <mergeCell ref="D7:E7"/>
    <mergeCell ref="F7:G7"/>
    <mergeCell ref="H7:I7"/>
    <mergeCell ref="B6:C6"/>
    <mergeCell ref="D6:E6"/>
    <mergeCell ref="L5:M5"/>
    <mergeCell ref="B10:C10"/>
    <mergeCell ref="D10:E10"/>
    <mergeCell ref="F8:G8"/>
    <mergeCell ref="H8:I8"/>
    <mergeCell ref="B9:C9"/>
    <mergeCell ref="D9:E9"/>
    <mergeCell ref="F9:G9"/>
    <mergeCell ref="H9:I9"/>
    <mergeCell ref="A8:C8"/>
    <mergeCell ref="D8:E8"/>
    <mergeCell ref="F10:G10"/>
    <mergeCell ref="H10:I10"/>
    <mergeCell ref="L12:P12"/>
    <mergeCell ref="J10:K10"/>
    <mergeCell ref="L10:M10"/>
    <mergeCell ref="N10:P10"/>
    <mergeCell ref="M18:N18"/>
    <mergeCell ref="M14:O15"/>
    <mergeCell ref="A16:B17"/>
    <mergeCell ref="C16:F16"/>
    <mergeCell ref="G16:J16"/>
    <mergeCell ref="K16:O16"/>
    <mergeCell ref="E17:F17"/>
    <mergeCell ref="G17:H17"/>
    <mergeCell ref="K17:L17"/>
    <mergeCell ref="M17:N17"/>
    <mergeCell ref="A18:B18"/>
    <mergeCell ref="E18:F18"/>
    <mergeCell ref="G18:H18"/>
    <mergeCell ref="K18:L18"/>
    <mergeCell ref="M19:N19"/>
    <mergeCell ref="K22:O22"/>
    <mergeCell ref="A26:C26"/>
    <mergeCell ref="D26:F26"/>
    <mergeCell ref="G26:I26"/>
    <mergeCell ref="E19:F19"/>
    <mergeCell ref="G19:H19"/>
    <mergeCell ref="K19:L19"/>
    <mergeCell ref="J26:K26"/>
    <mergeCell ref="E20:F20"/>
    <mergeCell ref="B28:C28"/>
    <mergeCell ref="D28:F28"/>
    <mergeCell ref="G28:I28"/>
    <mergeCell ref="A27:C27"/>
    <mergeCell ref="D27:F27"/>
    <mergeCell ref="G27:I27"/>
    <mergeCell ref="B30:C30"/>
    <mergeCell ref="D30:F30"/>
    <mergeCell ref="G30:I30"/>
    <mergeCell ref="B29:C29"/>
    <mergeCell ref="D29:F29"/>
    <mergeCell ref="G29:I29"/>
    <mergeCell ref="B32:C32"/>
    <mergeCell ref="D32:F32"/>
    <mergeCell ref="G32:I32"/>
    <mergeCell ref="B31:C31"/>
    <mergeCell ref="D31:F31"/>
    <mergeCell ref="G31:I31"/>
    <mergeCell ref="B34:C34"/>
    <mergeCell ref="D34:F34"/>
    <mergeCell ref="G34:I34"/>
    <mergeCell ref="A33:C33"/>
    <mergeCell ref="D33:F33"/>
    <mergeCell ref="G33:I33"/>
    <mergeCell ref="A39:P39"/>
    <mergeCell ref="B37:C37"/>
    <mergeCell ref="D37:F37"/>
    <mergeCell ref="G37:I37"/>
    <mergeCell ref="B36:C36"/>
    <mergeCell ref="D36:F36"/>
    <mergeCell ref="G36:I36"/>
    <mergeCell ref="B35:C35"/>
    <mergeCell ref="D35:F35"/>
    <mergeCell ref="G35:I35"/>
    <mergeCell ref="J7:K7"/>
    <mergeCell ref="J8:K8"/>
    <mergeCell ref="J9:K9"/>
    <mergeCell ref="H3:K3"/>
    <mergeCell ref="J5:K5"/>
    <mergeCell ref="J6:K6"/>
    <mergeCell ref="N6:P6"/>
    <mergeCell ref="N7:P7"/>
    <mergeCell ref="N8:P8"/>
    <mergeCell ref="N9:P9"/>
    <mergeCell ref="L6:M6"/>
    <mergeCell ref="L7:M7"/>
    <mergeCell ref="L8:M8"/>
    <mergeCell ref="L9:M9"/>
    <mergeCell ref="G20:H20"/>
    <mergeCell ref="K20:L20"/>
    <mergeCell ref="M20:N20"/>
    <mergeCell ref="J27:K27"/>
    <mergeCell ref="J24:K25"/>
    <mergeCell ref="J28:K28"/>
    <mergeCell ref="J29:K29"/>
    <mergeCell ref="J30:K30"/>
    <mergeCell ref="J35:K35"/>
    <mergeCell ref="J36:K36"/>
    <mergeCell ref="J37:K37"/>
    <mergeCell ref="J31:K31"/>
    <mergeCell ref="J32:K32"/>
    <mergeCell ref="J33:K33"/>
    <mergeCell ref="J34:K34"/>
  </mergeCells>
  <printOptions/>
  <pageMargins left="0.7874015748031497" right="0.3937007874015748" top="0.7874015748031497" bottom="0.5905511811023623" header="0.5905511811023623" footer="0.5905511811023623"/>
  <pageSetup firstPageNumber="57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2008-11-07T04:42:24Z</cp:lastPrinted>
  <dcterms:created xsi:type="dcterms:W3CDTF">2006-05-31T07:52:43Z</dcterms:created>
  <dcterms:modified xsi:type="dcterms:W3CDTF">2008-12-08T05:12:16Z</dcterms:modified>
  <cp:category/>
  <cp:version/>
  <cp:contentType/>
  <cp:contentStatus/>
</cp:coreProperties>
</file>