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yawatano\庶務課$\個別\das10022\デスクトップ\フラッシュメモリ\メイン\各種統計書\伊東市統計書\R02統計書\R02伊東市統計書　原稿\"/>
    </mc:Choice>
  </mc:AlternateContent>
  <xr:revisionPtr revIDLastSave="0" documentId="13_ncr:1_{3255B8D4-86BB-4E8F-A827-B3F6B859660C}" xr6:coauthVersionLast="45" xr6:coauthVersionMax="45" xr10:uidLastSave="{00000000-0000-0000-0000-000000000000}"/>
  <bookViews>
    <workbookView xWindow="-120" yWindow="-120" windowWidth="20730" windowHeight="11310" tabRatio="599" activeTab="1" xr2:uid="{00000000-000D-0000-FFFF-FFFF00000000}"/>
  </bookViews>
  <sheets>
    <sheet name="34" sheetId="7" r:id="rId1"/>
    <sheet name="35" sheetId="8" r:id="rId2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8" l="1"/>
  <c r="B31" i="7" l="1"/>
  <c r="B29" i="7"/>
  <c r="D6" i="7"/>
  <c r="C6" i="7"/>
  <c r="K9" i="8"/>
  <c r="K7" i="8"/>
  <c r="B9" i="8"/>
  <c r="B7" i="8"/>
</calcChain>
</file>

<file path=xl/sharedStrings.xml><?xml version="1.0" encoding="utf-8"?>
<sst xmlns="http://schemas.openxmlformats.org/spreadsheetml/2006/main" count="121" uniqueCount="85">
  <si>
    <t>１　自動車保有台数（各年４月１日現在）</t>
    <rPh sb="2" eb="5">
      <t>ジドウシャ</t>
    </rPh>
    <rPh sb="5" eb="7">
      <t>ホユウ</t>
    </rPh>
    <rPh sb="7" eb="9">
      <t>ダイスウ</t>
    </rPh>
    <rPh sb="10" eb="11">
      <t>カク</t>
    </rPh>
    <rPh sb="11" eb="12">
      <t>トシ</t>
    </rPh>
    <rPh sb="13" eb="14">
      <t>ガツ</t>
    </rPh>
    <rPh sb="15" eb="16">
      <t>ニチ</t>
    </rPh>
    <rPh sb="16" eb="18">
      <t>ゲンザイ</t>
    </rPh>
    <phoneticPr fontId="2"/>
  </si>
  <si>
    <t>計</t>
    <rPh sb="0" eb="1">
      <t>ケイ</t>
    </rPh>
    <phoneticPr fontId="2"/>
  </si>
  <si>
    <t>総　　　　　　　　数</t>
    <rPh sb="0" eb="1">
      <t>フサ</t>
    </rPh>
    <rPh sb="9" eb="10">
      <t>カズ</t>
    </rPh>
    <phoneticPr fontId="2"/>
  </si>
  <si>
    <t>普　通　車</t>
    <rPh sb="0" eb="1">
      <t>ススム</t>
    </rPh>
    <rPh sb="2" eb="3">
      <t>ツウ</t>
    </rPh>
    <rPh sb="4" eb="5">
      <t>クルマ</t>
    </rPh>
    <phoneticPr fontId="2"/>
  </si>
  <si>
    <t>小　型　車</t>
    <rPh sb="0" eb="1">
      <t>ショウ</t>
    </rPh>
    <rPh sb="2" eb="3">
      <t>カタ</t>
    </rPh>
    <rPh sb="4" eb="5">
      <t>クルマ</t>
    </rPh>
    <phoneticPr fontId="2"/>
  </si>
  <si>
    <t>準　　乗　　用　　車</t>
    <rPh sb="0" eb="1">
      <t>ジュン</t>
    </rPh>
    <rPh sb="3" eb="4">
      <t>ジョウ</t>
    </rPh>
    <rPh sb="6" eb="7">
      <t>ヨウ</t>
    </rPh>
    <rPh sb="9" eb="10">
      <t>クルマ</t>
    </rPh>
    <phoneticPr fontId="2"/>
  </si>
  <si>
    <t>乗　用　車</t>
    <rPh sb="0" eb="1">
      <t>ジョウ</t>
    </rPh>
    <rPh sb="2" eb="3">
      <t>ヨウ</t>
    </rPh>
    <rPh sb="4" eb="5">
      <t>クルマ</t>
    </rPh>
    <phoneticPr fontId="2"/>
  </si>
  <si>
    <t>貨　物　車</t>
    <rPh sb="0" eb="1">
      <t>カ</t>
    </rPh>
    <rPh sb="2" eb="3">
      <t>ブツ</t>
    </rPh>
    <rPh sb="4" eb="5">
      <t>クルマ</t>
    </rPh>
    <phoneticPr fontId="2"/>
  </si>
  <si>
    <t>二　　　　輪　　　　車</t>
    <rPh sb="0" eb="1">
      <t>ニ</t>
    </rPh>
    <rPh sb="5" eb="6">
      <t>ワ</t>
    </rPh>
    <rPh sb="10" eb="11">
      <t>クルマ</t>
    </rPh>
    <phoneticPr fontId="2"/>
  </si>
  <si>
    <t>小　　型　　特　　殊</t>
    <rPh sb="0" eb="1">
      <t>ショウ</t>
    </rPh>
    <rPh sb="3" eb="4">
      <t>カタ</t>
    </rPh>
    <rPh sb="6" eb="7">
      <t>トク</t>
    </rPh>
    <rPh sb="9" eb="10">
      <t>コト</t>
    </rPh>
    <phoneticPr fontId="2"/>
  </si>
  <si>
    <t>（単位：台）</t>
    <rPh sb="1" eb="3">
      <t>タンイ</t>
    </rPh>
    <rPh sb="4" eb="5">
      <t>ダイ</t>
    </rPh>
    <phoneticPr fontId="2"/>
  </si>
  <si>
    <t>乗客</t>
    <rPh sb="0" eb="2">
      <t>ジョウキャク</t>
    </rPh>
    <phoneticPr fontId="2"/>
  </si>
  <si>
    <t>降客</t>
    <rPh sb="0" eb="1">
      <t>コウ</t>
    </rPh>
    <rPh sb="1" eb="2">
      <t>キャク</t>
    </rPh>
    <phoneticPr fontId="2"/>
  </si>
  <si>
    <t>南伊東</t>
    <rPh sb="0" eb="1">
      <t>ミナミ</t>
    </rPh>
    <rPh sb="1" eb="3">
      <t>イトウ</t>
    </rPh>
    <phoneticPr fontId="2"/>
  </si>
  <si>
    <t>伊豆高原</t>
    <rPh sb="0" eb="2">
      <t>イズ</t>
    </rPh>
    <rPh sb="2" eb="4">
      <t>コウゲン</t>
    </rPh>
    <phoneticPr fontId="2"/>
  </si>
  <si>
    <t>年 次</t>
    <rPh sb="0" eb="1">
      <t>トシ</t>
    </rPh>
    <rPh sb="2" eb="3">
      <t>ツギ</t>
    </rPh>
    <phoneticPr fontId="2"/>
  </si>
  <si>
    <t>区 分</t>
    <rPh sb="0" eb="1">
      <t>ク</t>
    </rPh>
    <rPh sb="2" eb="3">
      <t>ブン</t>
    </rPh>
    <phoneticPr fontId="2"/>
  </si>
  <si>
    <t>資料：各交通機関</t>
    <rPh sb="0" eb="2">
      <t>シリョウ</t>
    </rPh>
    <rPh sb="3" eb="4">
      <t>カク</t>
    </rPh>
    <rPh sb="4" eb="6">
      <t>コウツウ</t>
    </rPh>
    <rPh sb="6" eb="8">
      <t>キカン</t>
    </rPh>
    <phoneticPr fontId="2"/>
  </si>
  <si>
    <t>（単位：人）</t>
    <rPh sb="1" eb="3">
      <t>タンイ</t>
    </rPh>
    <rPh sb="4" eb="5">
      <t>ヒト</t>
    </rPh>
    <phoneticPr fontId="2"/>
  </si>
  <si>
    <t>　（１）入港船舶</t>
    <rPh sb="4" eb="6">
      <t>ニュウコウ</t>
    </rPh>
    <rPh sb="6" eb="8">
      <t>センパク</t>
    </rPh>
    <phoneticPr fontId="2"/>
  </si>
  <si>
    <t>その他</t>
    <rPh sb="2" eb="3">
      <t>タ</t>
    </rPh>
    <phoneticPr fontId="2"/>
  </si>
  <si>
    <t>出</t>
    <rPh sb="0" eb="1">
      <t>デ</t>
    </rPh>
    <phoneticPr fontId="2"/>
  </si>
  <si>
    <t>入</t>
    <rPh sb="0" eb="1">
      <t>イ</t>
    </rPh>
    <phoneticPr fontId="2"/>
  </si>
  <si>
    <t>年　次</t>
    <rPh sb="0" eb="1">
      <t>ネン</t>
    </rPh>
    <rPh sb="2" eb="3">
      <t>ジ</t>
    </rPh>
    <phoneticPr fontId="2"/>
  </si>
  <si>
    <t>隻　数</t>
    <rPh sb="0" eb="1">
      <t>セキ</t>
    </rPh>
    <rPh sb="2" eb="3">
      <t>カズ</t>
    </rPh>
    <phoneticPr fontId="2"/>
  </si>
  <si>
    <t>ト ン 数</t>
    <rPh sb="4" eb="5">
      <t>スウ</t>
    </rPh>
    <phoneticPr fontId="2"/>
  </si>
  <si>
    <t>内　　国　　商　　船</t>
    <rPh sb="0" eb="1">
      <t>ウチ</t>
    </rPh>
    <rPh sb="3" eb="4">
      <t>コク</t>
    </rPh>
    <rPh sb="6" eb="7">
      <t>ショウ</t>
    </rPh>
    <rPh sb="9" eb="10">
      <t>セン</t>
    </rPh>
    <phoneticPr fontId="2"/>
  </si>
  <si>
    <t>漁　船</t>
    <rPh sb="0" eb="1">
      <t>リョウ</t>
    </rPh>
    <rPh sb="2" eb="3">
      <t>セン</t>
    </rPh>
    <phoneticPr fontId="2"/>
  </si>
  <si>
    <t>隻　　数
500t以上</t>
    <rPh sb="0" eb="1">
      <t>セキ</t>
    </rPh>
    <rPh sb="3" eb="4">
      <t>カズ</t>
    </rPh>
    <rPh sb="9" eb="11">
      <t>イジョウ</t>
    </rPh>
    <phoneticPr fontId="2"/>
  </si>
  <si>
    <t>年　次</t>
    <rPh sb="0" eb="1">
      <t>トシ</t>
    </rPh>
    <rPh sb="2" eb="3">
      <t>ツギ</t>
    </rPh>
    <phoneticPr fontId="2"/>
  </si>
  <si>
    <t>内　国　航　路</t>
    <rPh sb="0" eb="1">
      <t>ウチ</t>
    </rPh>
    <rPh sb="2" eb="3">
      <t>コク</t>
    </rPh>
    <rPh sb="4" eb="5">
      <t>コウ</t>
    </rPh>
    <rPh sb="6" eb="7">
      <t>ロ</t>
    </rPh>
    <phoneticPr fontId="2"/>
  </si>
  <si>
    <t>乗　　込</t>
    <rPh sb="0" eb="1">
      <t>ジョウ</t>
    </rPh>
    <rPh sb="3" eb="4">
      <t>コミ</t>
    </rPh>
    <phoneticPr fontId="2"/>
  </si>
  <si>
    <t>上　　陸</t>
    <rPh sb="0" eb="1">
      <t>ウエ</t>
    </rPh>
    <rPh sb="3" eb="4">
      <t>リク</t>
    </rPh>
    <phoneticPr fontId="2"/>
  </si>
  <si>
    <t>内　国　貿　易</t>
    <rPh sb="0" eb="1">
      <t>ウチ</t>
    </rPh>
    <rPh sb="2" eb="3">
      <t>コク</t>
    </rPh>
    <rPh sb="4" eb="5">
      <t>ボウ</t>
    </rPh>
    <rPh sb="6" eb="7">
      <t>エキ</t>
    </rPh>
    <phoneticPr fontId="2"/>
  </si>
  <si>
    <t>隻　　数
500t未満</t>
    <rPh sb="0" eb="1">
      <t>セキ</t>
    </rPh>
    <rPh sb="3" eb="4">
      <t>カズ</t>
    </rPh>
    <rPh sb="9" eb="11">
      <t>ミマン</t>
    </rPh>
    <phoneticPr fontId="2"/>
  </si>
  <si>
    <t>（３）海上出入貨物</t>
    <rPh sb="3" eb="5">
      <t>カイジョウ</t>
    </rPh>
    <rPh sb="5" eb="7">
      <t>デイ</t>
    </rPh>
    <rPh sb="7" eb="9">
      <t>カモツ</t>
    </rPh>
    <phoneticPr fontId="2"/>
  </si>
  <si>
    <t>伊　東</t>
    <rPh sb="0" eb="1">
      <t>イ</t>
    </rPh>
    <rPh sb="2" eb="3">
      <t>ヒガシ</t>
    </rPh>
    <phoneticPr fontId="2"/>
  </si>
  <si>
    <t>川　奈</t>
    <rPh sb="0" eb="1">
      <t>カワ</t>
    </rPh>
    <rPh sb="2" eb="3">
      <t>ナ</t>
    </rPh>
    <phoneticPr fontId="2"/>
  </si>
  <si>
    <t>富　戸</t>
    <rPh sb="0" eb="1">
      <t>トミ</t>
    </rPh>
    <rPh sb="2" eb="3">
      <t>ト</t>
    </rPh>
    <phoneticPr fontId="2"/>
  </si>
  <si>
    <t>私　　鉄　（　伊　豆　急　行　）</t>
    <rPh sb="0" eb="1">
      <t>ワタシ</t>
    </rPh>
    <rPh sb="3" eb="4">
      <t>テツ</t>
    </rPh>
    <rPh sb="7" eb="8">
      <t>イ</t>
    </rPh>
    <rPh sb="9" eb="10">
      <t>マメ</t>
    </rPh>
    <rPh sb="11" eb="12">
      <t>キュウ</t>
    </rPh>
    <rPh sb="13" eb="14">
      <t>ギョウ</t>
    </rPh>
    <phoneticPr fontId="2"/>
  </si>
  <si>
    <t>避難船</t>
    <rPh sb="0" eb="2">
      <t>ヒナン</t>
    </rPh>
    <rPh sb="2" eb="3">
      <t>セン</t>
    </rPh>
    <phoneticPr fontId="2"/>
  </si>
  <si>
    <t>（注）定期券乗降客を除いた数値</t>
    <rPh sb="1" eb="2">
      <t>チュウ</t>
    </rPh>
    <rPh sb="3" eb="6">
      <t>テイキケン</t>
    </rPh>
    <rPh sb="6" eb="9">
      <t>ジョウコウキャク</t>
    </rPh>
    <rPh sb="10" eb="11">
      <t>ノゾ</t>
    </rPh>
    <rPh sb="13" eb="15">
      <t>スウチ</t>
    </rPh>
    <phoneticPr fontId="2"/>
  </si>
  <si>
    <t>資料：熱海土木事務所、㈱富士急ﾏﾘﾝﾘｿﾞｰﾄ</t>
    <rPh sb="0" eb="2">
      <t>シリョウ</t>
    </rPh>
    <rPh sb="3" eb="5">
      <t>アタミ</t>
    </rPh>
    <rPh sb="5" eb="7">
      <t>ドボク</t>
    </rPh>
    <rPh sb="7" eb="9">
      <t>ジム</t>
    </rPh>
    <rPh sb="9" eb="10">
      <t>ショ</t>
    </rPh>
    <rPh sb="12" eb="15">
      <t>フジキュウ</t>
    </rPh>
    <phoneticPr fontId="2"/>
  </si>
  <si>
    <t>乗
用
車</t>
    <rPh sb="0" eb="1">
      <t>ジョウ</t>
    </rPh>
    <rPh sb="2" eb="3">
      <t>ヨウ</t>
    </rPh>
    <rPh sb="4" eb="5">
      <t>クルマ</t>
    </rPh>
    <phoneticPr fontId="2"/>
  </si>
  <si>
    <t>軽
四
輪</t>
    <rPh sb="0" eb="1">
      <t>ケイ</t>
    </rPh>
    <rPh sb="2" eb="3">
      <t>４</t>
    </rPh>
    <rPh sb="4" eb="5">
      <t>ワ</t>
    </rPh>
    <phoneticPr fontId="2"/>
  </si>
  <si>
    <t>内　　　　　　　航　　　　　　　船</t>
  </si>
  <si>
    <t>計
（人）</t>
    <rPh sb="0" eb="1">
      <t>ケイ</t>
    </rPh>
    <rPh sb="3" eb="4">
      <t>ヒト</t>
    </rPh>
    <phoneticPr fontId="2"/>
  </si>
  <si>
    <t>計
（t）</t>
    <rPh sb="0" eb="1">
      <t>ケイ</t>
    </rPh>
    <phoneticPr fontId="2"/>
  </si>
  <si>
    <t>３　乗降旅客の推移</t>
    <rPh sb="2" eb="4">
      <t>ジョウコウ</t>
    </rPh>
    <rPh sb="4" eb="6">
      <t>リョキャク</t>
    </rPh>
    <rPh sb="7" eb="9">
      <t>スイイ</t>
    </rPh>
    <phoneticPr fontId="2"/>
  </si>
  <si>
    <t>トラック ・トレーラー</t>
    <phoneticPr fontId="2"/>
  </si>
  <si>
    <t>特 殊 用 途 自 動 車</t>
    <phoneticPr fontId="2"/>
  </si>
  <si>
    <t>バ　   ス</t>
    <phoneticPr fontId="2"/>
  </si>
  <si>
    <t>２　伊東港出入貨物等の状況</t>
    <phoneticPr fontId="2"/>
  </si>
  <si>
    <t>平成</t>
    <phoneticPr fontId="2"/>
  </si>
  <si>
    <t>運　      輸</t>
    <rPh sb="0" eb="1">
      <t>ウン</t>
    </rPh>
    <rPh sb="8" eb="9">
      <t>ユ</t>
    </rPh>
    <phoneticPr fontId="2"/>
  </si>
  <si>
    <t>資料：いとう漁協、東海汽船㈱</t>
    <rPh sb="0" eb="2">
      <t>シリョウ</t>
    </rPh>
    <rPh sb="6" eb="8">
      <t>ギョキョウ</t>
    </rPh>
    <rPh sb="9" eb="11">
      <t>トウカイ</t>
    </rPh>
    <rPh sb="11" eb="13">
      <t>キセン</t>
    </rPh>
    <phoneticPr fontId="2"/>
  </si>
  <si>
    <t>資料：いとう漁協、東海汽船㈱、㈱富士急ﾏﾘﾝﾘｿﾞｰﾄ</t>
    <rPh sb="0" eb="2">
      <t>シリョウ</t>
    </rPh>
    <rPh sb="6" eb="8">
      <t>ギョキョウ</t>
    </rPh>
    <rPh sb="9" eb="11">
      <t>トウカイ</t>
    </rPh>
    <rPh sb="11" eb="13">
      <t>キセン</t>
    </rPh>
    <rPh sb="16" eb="19">
      <t>フジキュウ</t>
    </rPh>
    <phoneticPr fontId="2"/>
  </si>
  <si>
    <t>　 （２）船舶乗降人員</t>
    <rPh sb="5" eb="7">
      <t>センパク</t>
    </rPh>
    <rPh sb="7" eb="9">
      <t>ジョウコウ</t>
    </rPh>
    <rPh sb="9" eb="11">
      <t>ジンイン</t>
    </rPh>
    <phoneticPr fontId="2"/>
  </si>
  <si>
    <t>資料：県統計調査課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2"/>
  </si>
  <si>
    <t>城ヶ崎海岸</t>
    <rPh sb="0" eb="1">
      <t>ジョウ</t>
    </rPh>
    <rPh sb="2" eb="3">
      <t>サキ</t>
    </rPh>
    <rPh sb="3" eb="5">
      <t>カイガン</t>
    </rPh>
    <phoneticPr fontId="2"/>
  </si>
  <si>
    <t>年 次</t>
    <rPh sb="0" eb="1">
      <t>ネン</t>
    </rPh>
    <rPh sb="2" eb="3">
      <t>ジ</t>
    </rPh>
    <phoneticPr fontId="2"/>
  </si>
  <si>
    <t>区 分</t>
    <rPh sb="0" eb="1">
      <t>ク</t>
    </rPh>
    <rPh sb="2" eb="3">
      <t>フン</t>
    </rPh>
    <phoneticPr fontId="2"/>
  </si>
  <si>
    <t>ＪＲ東日本
伊東駅</t>
    <rPh sb="2" eb="3">
      <t>ヒガシ</t>
    </rPh>
    <rPh sb="3" eb="4">
      <t>ヒ</t>
    </rPh>
    <rPh sb="4" eb="5">
      <t>ホン</t>
    </rPh>
    <rPh sb="6" eb="7">
      <t>イ</t>
    </rPh>
    <rPh sb="7" eb="8">
      <t>ヒガシ</t>
    </rPh>
    <rPh sb="8" eb="9">
      <t>エキ</t>
    </rPh>
    <phoneticPr fontId="2"/>
  </si>
  <si>
    <t>バ      ス
東海自動車</t>
    <rPh sb="9" eb="10">
      <t>ヒガシ</t>
    </rPh>
    <rPh sb="10" eb="11">
      <t>ウミ</t>
    </rPh>
    <rPh sb="11" eb="12">
      <t>ジ</t>
    </rPh>
    <rPh sb="12" eb="13">
      <t>ドウ</t>
    </rPh>
    <rPh sb="13" eb="14">
      <t>クルマ</t>
    </rPh>
    <phoneticPr fontId="2"/>
  </si>
  <si>
    <r>
      <t xml:space="preserve">汽      船
</t>
    </r>
    <r>
      <rPr>
        <sz val="8"/>
        <rFont val="明朝体"/>
        <family val="3"/>
        <charset val="128"/>
      </rPr>
      <t>富士急ﾏﾘﾝﾘｿﾞｰﾄ</t>
    </r>
    <rPh sb="0" eb="1">
      <t>キ</t>
    </rPh>
    <rPh sb="7" eb="8">
      <t>セン</t>
    </rPh>
    <phoneticPr fontId="2"/>
  </si>
  <si>
    <t>２８年</t>
    <rPh sb="2" eb="3">
      <t>ネン</t>
    </rPh>
    <phoneticPr fontId="2"/>
  </si>
  <si>
    <t>28年</t>
    <rPh sb="2" eb="3">
      <t>ネン</t>
    </rPh>
    <phoneticPr fontId="2"/>
  </si>
  <si>
    <t>２９年</t>
    <rPh sb="2" eb="3">
      <t>ネン</t>
    </rPh>
    <phoneticPr fontId="2"/>
  </si>
  <si>
    <t>29年</t>
    <rPh sb="2" eb="3">
      <t>ネン</t>
    </rPh>
    <phoneticPr fontId="2"/>
  </si>
  <si>
    <t>　29年</t>
    <rPh sb="3" eb="4">
      <t>ネン</t>
    </rPh>
    <phoneticPr fontId="2"/>
  </si>
  <si>
    <t>３０年</t>
    <rPh sb="2" eb="3">
      <t>ネン</t>
    </rPh>
    <phoneticPr fontId="2"/>
  </si>
  <si>
    <t>30年</t>
    <rPh sb="2" eb="3">
      <t>ネン</t>
    </rPh>
    <phoneticPr fontId="2"/>
  </si>
  <si>
    <t>　30年</t>
    <rPh sb="3" eb="4">
      <t>ネン</t>
    </rPh>
    <phoneticPr fontId="2"/>
  </si>
  <si>
    <t>３１年</t>
    <rPh sb="2" eb="3">
      <t>ネン</t>
    </rPh>
    <phoneticPr fontId="2"/>
  </si>
  <si>
    <t>31年</t>
    <rPh sb="2" eb="3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</si>
  <si>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</si>
  <si>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
元年</t>
    <rPh sb="0" eb="2">
      <t>レイワ</t>
    </rPh>
    <rPh sb="3" eb="5">
      <t>ガンネン</t>
    </rPh>
    <phoneticPr fontId="2"/>
  </si>
  <si>
    <t>令和
元年</t>
    <rPh sb="0" eb="2">
      <t>レイワ</t>
    </rPh>
    <rPh sb="3" eb="4">
      <t>ガン</t>
    </rPh>
    <rPh sb="4" eb="5">
      <t>ネン</t>
    </rPh>
    <phoneticPr fontId="2"/>
  </si>
  <si>
    <t>２年</t>
    <rPh sb="1" eb="2">
      <t>ネン</t>
    </rPh>
    <phoneticPr fontId="2"/>
  </si>
  <si>
    <t>平成
  28年</t>
    <rPh sb="0" eb="2">
      <t>ヘイセイ</t>
    </rPh>
    <rPh sb="7" eb="8">
      <t>ネン</t>
    </rPh>
    <phoneticPr fontId="2"/>
  </si>
  <si>
    <t>令和</t>
    <rPh sb="0" eb="2">
      <t>レイワ</t>
    </rPh>
    <phoneticPr fontId="2"/>
  </si>
  <si>
    <t>２年</t>
    <rPh sb="1" eb="2">
      <t>ネン</t>
    </rPh>
    <phoneticPr fontId="2"/>
  </si>
  <si>
    <t>令和
２年</t>
    <rPh sb="0" eb="2">
      <t>レイワ</t>
    </rPh>
    <rPh sb="4" eb="5">
      <t>ネン</t>
    </rPh>
    <phoneticPr fontId="2"/>
  </si>
  <si>
    <t>平成28年</t>
    <rPh sb="4" eb="5">
      <t>ネン</t>
    </rPh>
    <phoneticPr fontId="2"/>
  </si>
  <si>
    <t>（注）平成３１年３月末日で伊東航路（伊東港-初島港）の運行終了</t>
    <rPh sb="1" eb="2">
      <t>チュウ</t>
    </rPh>
    <rPh sb="3" eb="5">
      <t>ヘイセイ</t>
    </rPh>
    <rPh sb="7" eb="8">
      <t>ネン</t>
    </rPh>
    <rPh sb="9" eb="10">
      <t>ガツ</t>
    </rPh>
    <rPh sb="10" eb="11">
      <t>マツ</t>
    </rPh>
    <rPh sb="11" eb="12">
      <t>ニチ</t>
    </rPh>
    <rPh sb="13" eb="17">
      <t>イトウコウロ</t>
    </rPh>
    <rPh sb="18" eb="21">
      <t>イトウコウ</t>
    </rPh>
    <rPh sb="22" eb="24">
      <t>ハツシマ</t>
    </rPh>
    <rPh sb="24" eb="25">
      <t>ミナト</t>
    </rPh>
    <rPh sb="27" eb="29">
      <t>ウンコウ</t>
    </rPh>
    <rPh sb="29" eb="31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</si>
</sst>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6">
    <font>
      <sz val="10.5"/>
      <name val="明朝体"/>
      <family val="3"/>
      <charset val="128"/>
    </font>
    <font>
      <sz val="11"/>
      <name val="明朝体"/>
      <family val="3"/>
      <charset val="128"/>
    </font>
    <font>
      <sz val="6"/>
      <name val="明朝体"/>
      <family val="3"/>
      <charset val="128"/>
    </font>
    <font>
      <sz val="18"/>
      <name val="明朝体"/>
      <family val="3"/>
      <charset val="128"/>
    </font>
    <font>
      <sz val="8"/>
      <name val="明朝体"/>
      <family val="3"/>
      <charset val="128"/>
    </font>
    <font>
      <sz val="10.5"/>
      <color rgb="FFFF0000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horizontal="center"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3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0" borderId="0" xfId="0" applyNumberFormat="1" applyBorder="1" applyAlignment="1">
      <alignment horizontal="right" vertical="center"/>
    </xf>
    <xf numFmtId="178" fontId="0" fillId="0" borderId="6" xfId="0" applyNumberFormat="1" applyBorder="1" applyAlignment="1">
      <alignment vertical="center"/>
    </xf>
    <xf numFmtId="178" fontId="0" fillId="0" borderId="7" xfId="0" applyNumberFormat="1" applyBorder="1" applyAlignment="1">
      <alignment horizontal="right" vertical="center"/>
    </xf>
    <xf numFmtId="178" fontId="1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178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horizontal="right" vertical="center"/>
    </xf>
    <xf numFmtId="176" fontId="0" fillId="0" borderId="8" xfId="0" applyNumberFormat="1" applyBorder="1" applyAlignment="1">
      <alignment vertical="center"/>
    </xf>
    <xf numFmtId="178" fontId="0" fillId="0" borderId="8" xfId="0" applyNumberFormat="1" applyBorder="1" applyAlignment="1">
      <alignment horizontal="center" vertical="center"/>
    </xf>
    <xf numFmtId="178" fontId="0" fillId="0" borderId="7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178" fontId="0" fillId="0" borderId="8" xfId="0" applyNumberForma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178" fontId="0" fillId="0" borderId="0" xfId="0" applyNumberFormat="1" applyBorder="1" applyAlignment="1">
      <alignment horizontal="center" vertical="center"/>
    </xf>
    <xf numFmtId="178" fontId="0" fillId="0" borderId="10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78" fontId="0" fillId="0" borderId="9" xfId="0" applyNumberFormat="1" applyBorder="1" applyAlignment="1">
      <alignment vertical="center"/>
    </xf>
    <xf numFmtId="0" fontId="0" fillId="0" borderId="0" xfId="0" applyAlignment="1"/>
    <xf numFmtId="0" fontId="0" fillId="0" borderId="3" xfId="0" applyBorder="1" applyAlignment="1"/>
    <xf numFmtId="0" fontId="0" fillId="0" borderId="0" xfId="0" applyBorder="1" applyAlignment="1"/>
    <xf numFmtId="178" fontId="0" fillId="0" borderId="13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 wrapText="1"/>
    </xf>
    <xf numFmtId="178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4" xfId="0" applyNumberForma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vertical="center"/>
    </xf>
    <xf numFmtId="177" fontId="0" fillId="0" borderId="9" xfId="0" applyNumberForma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177" fontId="0" fillId="0" borderId="9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0" fontId="0" fillId="0" borderId="7" xfId="0" applyBorder="1" applyAlignment="1">
      <alignment horizontal="right" vertical="center" wrapText="1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7" xfId="0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8" fontId="0" fillId="0" borderId="0" xfId="0" applyNumberFormat="1" applyBorder="1" applyAlignment="1">
      <alignment horizontal="left" vertical="center"/>
    </xf>
    <xf numFmtId="177" fontId="0" fillId="0" borderId="9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8" fontId="0" fillId="0" borderId="4" xfId="0" applyNumberFormat="1" applyFill="1" applyBorder="1" applyAlignment="1">
      <alignment vertical="center"/>
    </xf>
    <xf numFmtId="178" fontId="0" fillId="0" borderId="5" xfId="0" applyNumberFormat="1" applyFill="1" applyBorder="1" applyAlignment="1">
      <alignment vertical="center"/>
    </xf>
    <xf numFmtId="178" fontId="0" fillId="0" borderId="3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177" fontId="0" fillId="0" borderId="9" xfId="0" applyNumberFormat="1" applyFill="1" applyBorder="1" applyAlignment="1">
      <alignment vertical="center"/>
    </xf>
    <xf numFmtId="177" fontId="0" fillId="0" borderId="11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176" fontId="0" fillId="0" borderId="8" xfId="0" applyNumberForma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right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distributed" wrapText="1"/>
    </xf>
    <xf numFmtId="0" fontId="0" fillId="0" borderId="5" xfId="0" applyBorder="1" applyAlignment="1">
      <alignment horizontal="center" vertical="distributed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8" fontId="0" fillId="0" borderId="5" xfId="0" applyNumberFormat="1" applyBorder="1" applyAlignment="1">
      <alignment horizontal="center" vertical="center"/>
    </xf>
    <xf numFmtId="177" fontId="0" fillId="0" borderId="9" xfId="0" applyNumberForma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6" fontId="0" fillId="0" borderId="9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77" fontId="0" fillId="0" borderId="0" xfId="0" applyNumberFormat="1" applyBorder="1" applyAlignment="1">
      <alignment vertical="center"/>
    </xf>
    <xf numFmtId="177" fontId="0" fillId="0" borderId="9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177" fontId="0" fillId="0" borderId="9" xfId="0" applyNumberForma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6" fontId="0" fillId="0" borderId="0" xfId="0" applyNumberFormat="1" applyBorder="1" applyAlignment="1">
      <alignment vertical="center"/>
    </xf>
    <xf numFmtId="178" fontId="1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0" fillId="0" borderId="9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8" fontId="0" fillId="0" borderId="0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 wrapText="1"/>
    </xf>
    <xf numFmtId="178" fontId="0" fillId="0" borderId="6" xfId="0" applyNumberFormat="1" applyBorder="1" applyAlignment="1">
      <alignment horizontal="center" vertical="center" wrapText="1"/>
    </xf>
    <xf numFmtId="178" fontId="0" fillId="0" borderId="4" xfId="0" applyNumberFormat="1" applyBorder="1" applyAlignment="1">
      <alignment horizontal="center" vertical="center" wrapText="1"/>
    </xf>
    <xf numFmtId="178" fontId="0" fillId="0" borderId="5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176" fontId="0" fillId="0" borderId="13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8" fontId="0" fillId="0" borderId="4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14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13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0" fillId="0" borderId="17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8" fontId="0" fillId="0" borderId="2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613" name="Line 1">
          <a:extLst>
            <a:ext uri="{FF2B5EF4-FFF2-40B4-BE49-F238E27FC236}">
              <a16:creationId xmlns:a16="http://schemas.microsoft.com/office/drawing/2014/main" id="{1FF03A2A-F05D-4831-BB4B-1CFFE5FAB5E6}"/>
            </a:ext>
          </a:extLst>
        </xdr:cNvPr>
        <xdr:cNvSpPr>
          <a:spLocks noChangeShapeType="1"/>
        </xdr:cNvSpPr>
      </xdr:nvSpPr>
      <xdr:spPr bwMode="auto">
        <a:xfrm>
          <a:off x="0" y="723900"/>
          <a:ext cx="17145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4</xdr:row>
      <xdr:rowOff>47625</xdr:rowOff>
    </xdr:from>
    <xdr:to>
      <xdr:col>1</xdr:col>
      <xdr:colOff>781050</xdr:colOff>
      <xdr:row>4</xdr:row>
      <xdr:rowOff>247650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23C18B9F-D224-467E-A32F-51CF2F0FB15D}"/>
            </a:ext>
          </a:extLst>
        </xdr:cNvPr>
        <xdr:cNvSpPr txBox="1">
          <a:spLocks noChangeArrowheads="1"/>
        </xdr:cNvSpPr>
      </xdr:nvSpPr>
      <xdr:spPr bwMode="auto">
        <a:xfrm>
          <a:off x="1114425" y="771525"/>
          <a:ext cx="523875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　次</a:t>
          </a:r>
        </a:p>
      </xdr:txBody>
    </xdr:sp>
    <xdr:clientData/>
  </xdr:twoCellAnchor>
  <xdr:twoCellAnchor>
    <xdr:from>
      <xdr:col>0</xdr:col>
      <xdr:colOff>104775</xdr:colOff>
      <xdr:row>4</xdr:row>
      <xdr:rowOff>219075</xdr:rowOff>
    </xdr:from>
    <xdr:to>
      <xdr:col>0</xdr:col>
      <xdr:colOff>628650</xdr:colOff>
      <xdr:row>4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BC9AF9FA-B6C9-4A09-9A2D-AF3907EC0D3B}"/>
            </a:ext>
          </a:extLst>
        </xdr:cNvPr>
        <xdr:cNvSpPr txBox="1">
          <a:spLocks noChangeArrowheads="1"/>
        </xdr:cNvSpPr>
      </xdr:nvSpPr>
      <xdr:spPr bwMode="auto">
        <a:xfrm>
          <a:off x="104775" y="942975"/>
          <a:ext cx="5238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616" name="Line 4">
          <a:extLst>
            <a:ext uri="{FF2B5EF4-FFF2-40B4-BE49-F238E27FC236}">
              <a16:creationId xmlns:a16="http://schemas.microsoft.com/office/drawing/2014/main" id="{42CF64F4-CEBD-40AB-A0BE-04696DD14AA6}"/>
            </a:ext>
          </a:extLst>
        </xdr:cNvPr>
        <xdr:cNvSpPr>
          <a:spLocks noChangeShapeType="1"/>
        </xdr:cNvSpPr>
      </xdr:nvSpPr>
      <xdr:spPr bwMode="auto">
        <a:xfrm>
          <a:off x="0" y="723900"/>
          <a:ext cx="17145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257175</xdr:colOff>
      <xdr:row>4</xdr:row>
      <xdr:rowOff>47625</xdr:rowOff>
    </xdr:from>
    <xdr:to>
      <xdr:col>1</xdr:col>
      <xdr:colOff>809625</xdr:colOff>
      <xdr:row>4</xdr:row>
      <xdr:rowOff>247650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E51542D4-F841-433D-ABD4-7AECB88B322B}"/>
            </a:ext>
          </a:extLst>
        </xdr:cNvPr>
        <xdr:cNvSpPr txBox="1">
          <a:spLocks noChangeArrowheads="1"/>
        </xdr:cNvSpPr>
      </xdr:nvSpPr>
      <xdr:spPr bwMode="auto">
        <a:xfrm>
          <a:off x="1114425" y="771525"/>
          <a:ext cx="5524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年　次</a:t>
          </a:r>
        </a:p>
      </xdr:txBody>
    </xdr:sp>
    <xdr:clientData/>
  </xdr:twoCellAnchor>
  <xdr:twoCellAnchor>
    <xdr:from>
      <xdr:col>0</xdr:col>
      <xdr:colOff>104775</xdr:colOff>
      <xdr:row>4</xdr:row>
      <xdr:rowOff>219075</xdr:rowOff>
    </xdr:from>
    <xdr:to>
      <xdr:col>0</xdr:col>
      <xdr:colOff>628650</xdr:colOff>
      <xdr:row>4</xdr:row>
      <xdr:rowOff>390525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7B80A0B-C934-4C8E-8AC2-85CB370F5B60}"/>
            </a:ext>
          </a:extLst>
        </xdr:cNvPr>
        <xdr:cNvSpPr txBox="1">
          <a:spLocks noChangeArrowheads="1"/>
        </xdr:cNvSpPr>
      </xdr:nvSpPr>
      <xdr:spPr bwMode="auto">
        <a:xfrm>
          <a:off x="104775" y="942975"/>
          <a:ext cx="5238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明朝体"/>
            </a:rPr>
            <a:t>区　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24</xdr:row>
      <xdr:rowOff>142875</xdr:rowOff>
    </xdr:from>
    <xdr:to>
      <xdr:col>4</xdr:col>
      <xdr:colOff>161925</xdr:colOff>
      <xdr:row>24</xdr:row>
      <xdr:rowOff>142875</xdr:rowOff>
    </xdr:to>
    <xdr:sp macro="" textlink="">
      <xdr:nvSpPr>
        <xdr:cNvPr id="5487" name="Line 57">
          <a:extLst>
            <a:ext uri="{FF2B5EF4-FFF2-40B4-BE49-F238E27FC236}">
              <a16:creationId xmlns:a16="http://schemas.microsoft.com/office/drawing/2014/main" id="{7D618E07-EED6-46EE-812F-707E0539CCAE}"/>
            </a:ext>
          </a:extLst>
        </xdr:cNvPr>
        <xdr:cNvSpPr>
          <a:spLocks noChangeShapeType="1"/>
        </xdr:cNvSpPr>
      </xdr:nvSpPr>
      <xdr:spPr bwMode="auto">
        <a:xfrm>
          <a:off x="1990725" y="40195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26</xdr:row>
      <xdr:rowOff>142875</xdr:rowOff>
    </xdr:from>
    <xdr:to>
      <xdr:col>4</xdr:col>
      <xdr:colOff>161925</xdr:colOff>
      <xdr:row>26</xdr:row>
      <xdr:rowOff>142875</xdr:rowOff>
    </xdr:to>
    <xdr:sp macro="" textlink="">
      <xdr:nvSpPr>
        <xdr:cNvPr id="5488" name="Line 58">
          <a:extLst>
            <a:ext uri="{FF2B5EF4-FFF2-40B4-BE49-F238E27FC236}">
              <a16:creationId xmlns:a16="http://schemas.microsoft.com/office/drawing/2014/main" id="{E5046023-44F3-4C69-AFE0-E1D0DA958351}"/>
            </a:ext>
          </a:extLst>
        </xdr:cNvPr>
        <xdr:cNvSpPr>
          <a:spLocks noChangeShapeType="1"/>
        </xdr:cNvSpPr>
      </xdr:nvSpPr>
      <xdr:spPr bwMode="auto">
        <a:xfrm>
          <a:off x="1990725" y="45339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28</xdr:row>
      <xdr:rowOff>142875</xdr:rowOff>
    </xdr:from>
    <xdr:to>
      <xdr:col>4</xdr:col>
      <xdr:colOff>161925</xdr:colOff>
      <xdr:row>28</xdr:row>
      <xdr:rowOff>142875</xdr:rowOff>
    </xdr:to>
    <xdr:sp macro="" textlink="">
      <xdr:nvSpPr>
        <xdr:cNvPr id="5489" name="Line 59">
          <a:extLst>
            <a:ext uri="{FF2B5EF4-FFF2-40B4-BE49-F238E27FC236}">
              <a16:creationId xmlns:a16="http://schemas.microsoft.com/office/drawing/2014/main" id="{CF48FB47-9C8F-446F-AF1C-8782E22C68E1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30</xdr:row>
      <xdr:rowOff>142875</xdr:rowOff>
    </xdr:from>
    <xdr:to>
      <xdr:col>4</xdr:col>
      <xdr:colOff>161925</xdr:colOff>
      <xdr:row>30</xdr:row>
      <xdr:rowOff>142875</xdr:rowOff>
    </xdr:to>
    <xdr:sp macro="" textlink="">
      <xdr:nvSpPr>
        <xdr:cNvPr id="5490" name="Line 60">
          <a:extLst>
            <a:ext uri="{FF2B5EF4-FFF2-40B4-BE49-F238E27FC236}">
              <a16:creationId xmlns:a16="http://schemas.microsoft.com/office/drawing/2014/main" id="{3F3F24BB-BF01-4036-85E4-4B4D2A76E0D6}"/>
            </a:ext>
          </a:extLst>
        </xdr:cNvPr>
        <xdr:cNvSpPr>
          <a:spLocks noChangeShapeType="1"/>
        </xdr:cNvSpPr>
      </xdr:nvSpPr>
      <xdr:spPr bwMode="auto">
        <a:xfrm>
          <a:off x="1990725" y="55626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25</xdr:row>
      <xdr:rowOff>142875</xdr:rowOff>
    </xdr:from>
    <xdr:to>
      <xdr:col>6</xdr:col>
      <xdr:colOff>438150</xdr:colOff>
      <xdr:row>25</xdr:row>
      <xdr:rowOff>142875</xdr:rowOff>
    </xdr:to>
    <xdr:sp macro="" textlink="">
      <xdr:nvSpPr>
        <xdr:cNvPr id="5491" name="Line 63">
          <a:extLst>
            <a:ext uri="{FF2B5EF4-FFF2-40B4-BE49-F238E27FC236}">
              <a16:creationId xmlns:a16="http://schemas.microsoft.com/office/drawing/2014/main" id="{F5F4EF02-47E6-48ED-8E26-2CE06D9A61F3}"/>
            </a:ext>
          </a:extLst>
        </xdr:cNvPr>
        <xdr:cNvSpPr>
          <a:spLocks noChangeShapeType="1"/>
        </xdr:cNvSpPr>
      </xdr:nvSpPr>
      <xdr:spPr bwMode="auto">
        <a:xfrm>
          <a:off x="3028950" y="42767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27</xdr:row>
      <xdr:rowOff>142875</xdr:rowOff>
    </xdr:from>
    <xdr:to>
      <xdr:col>6</xdr:col>
      <xdr:colOff>438150</xdr:colOff>
      <xdr:row>27</xdr:row>
      <xdr:rowOff>142875</xdr:rowOff>
    </xdr:to>
    <xdr:sp macro="" textlink="">
      <xdr:nvSpPr>
        <xdr:cNvPr id="5492" name="Line 64">
          <a:extLst>
            <a:ext uri="{FF2B5EF4-FFF2-40B4-BE49-F238E27FC236}">
              <a16:creationId xmlns:a16="http://schemas.microsoft.com/office/drawing/2014/main" id="{C735A0AC-2BA4-44CA-B80C-C2ACD9D82E61}"/>
            </a:ext>
          </a:extLst>
        </xdr:cNvPr>
        <xdr:cNvSpPr>
          <a:spLocks noChangeShapeType="1"/>
        </xdr:cNvSpPr>
      </xdr:nvSpPr>
      <xdr:spPr bwMode="auto">
        <a:xfrm>
          <a:off x="3028950" y="47910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29</xdr:row>
      <xdr:rowOff>142875</xdr:rowOff>
    </xdr:from>
    <xdr:to>
      <xdr:col>6</xdr:col>
      <xdr:colOff>438150</xdr:colOff>
      <xdr:row>29</xdr:row>
      <xdr:rowOff>142875</xdr:rowOff>
    </xdr:to>
    <xdr:sp macro="" textlink="">
      <xdr:nvSpPr>
        <xdr:cNvPr id="5493" name="Line 65">
          <a:extLst>
            <a:ext uri="{FF2B5EF4-FFF2-40B4-BE49-F238E27FC236}">
              <a16:creationId xmlns:a16="http://schemas.microsoft.com/office/drawing/2014/main" id="{17985D04-5C7C-46AC-88B1-F1B73275CD40}"/>
            </a:ext>
          </a:extLst>
        </xdr:cNvPr>
        <xdr:cNvSpPr>
          <a:spLocks noChangeShapeType="1"/>
        </xdr:cNvSpPr>
      </xdr:nvSpPr>
      <xdr:spPr bwMode="auto">
        <a:xfrm>
          <a:off x="3028950" y="53054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31</xdr:row>
      <xdr:rowOff>142875</xdr:rowOff>
    </xdr:from>
    <xdr:to>
      <xdr:col>6</xdr:col>
      <xdr:colOff>438150</xdr:colOff>
      <xdr:row>31</xdr:row>
      <xdr:rowOff>142875</xdr:rowOff>
    </xdr:to>
    <xdr:sp macro="" textlink="">
      <xdr:nvSpPr>
        <xdr:cNvPr id="5494" name="Line 66">
          <a:extLst>
            <a:ext uri="{FF2B5EF4-FFF2-40B4-BE49-F238E27FC236}">
              <a16:creationId xmlns:a16="http://schemas.microsoft.com/office/drawing/2014/main" id="{742F49C7-F9A8-4452-8167-C15B06693AE3}"/>
            </a:ext>
          </a:extLst>
        </xdr:cNvPr>
        <xdr:cNvSpPr>
          <a:spLocks noChangeShapeType="1"/>
        </xdr:cNvSpPr>
      </xdr:nvSpPr>
      <xdr:spPr bwMode="auto">
        <a:xfrm>
          <a:off x="3028950" y="58197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24</xdr:row>
      <xdr:rowOff>142875</xdr:rowOff>
    </xdr:from>
    <xdr:to>
      <xdr:col>4</xdr:col>
      <xdr:colOff>161925</xdr:colOff>
      <xdr:row>24</xdr:row>
      <xdr:rowOff>142875</xdr:rowOff>
    </xdr:to>
    <xdr:sp macro="" textlink="">
      <xdr:nvSpPr>
        <xdr:cNvPr id="5497" name="Line 58">
          <a:extLst>
            <a:ext uri="{FF2B5EF4-FFF2-40B4-BE49-F238E27FC236}">
              <a16:creationId xmlns:a16="http://schemas.microsoft.com/office/drawing/2014/main" id="{474BDCDF-B438-4EB0-98CC-9C12E06F7331}"/>
            </a:ext>
          </a:extLst>
        </xdr:cNvPr>
        <xdr:cNvSpPr>
          <a:spLocks noChangeShapeType="1"/>
        </xdr:cNvSpPr>
      </xdr:nvSpPr>
      <xdr:spPr bwMode="auto">
        <a:xfrm>
          <a:off x="1990725" y="40195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25</xdr:row>
      <xdr:rowOff>142875</xdr:rowOff>
    </xdr:from>
    <xdr:to>
      <xdr:col>6</xdr:col>
      <xdr:colOff>438150</xdr:colOff>
      <xdr:row>25</xdr:row>
      <xdr:rowOff>142875</xdr:rowOff>
    </xdr:to>
    <xdr:sp macro="" textlink="">
      <xdr:nvSpPr>
        <xdr:cNvPr id="5498" name="Line 64">
          <a:extLst>
            <a:ext uri="{FF2B5EF4-FFF2-40B4-BE49-F238E27FC236}">
              <a16:creationId xmlns:a16="http://schemas.microsoft.com/office/drawing/2014/main" id="{7810AB4B-3CEA-4BEB-94F4-6E8395C9AE3C}"/>
            </a:ext>
          </a:extLst>
        </xdr:cNvPr>
        <xdr:cNvSpPr>
          <a:spLocks noChangeShapeType="1"/>
        </xdr:cNvSpPr>
      </xdr:nvSpPr>
      <xdr:spPr bwMode="auto">
        <a:xfrm>
          <a:off x="3028950" y="42767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26</xdr:row>
      <xdr:rowOff>142875</xdr:rowOff>
    </xdr:from>
    <xdr:to>
      <xdr:col>4</xdr:col>
      <xdr:colOff>161925</xdr:colOff>
      <xdr:row>26</xdr:row>
      <xdr:rowOff>142875</xdr:rowOff>
    </xdr:to>
    <xdr:sp macro="" textlink="">
      <xdr:nvSpPr>
        <xdr:cNvPr id="5499" name="Line 59">
          <a:extLst>
            <a:ext uri="{FF2B5EF4-FFF2-40B4-BE49-F238E27FC236}">
              <a16:creationId xmlns:a16="http://schemas.microsoft.com/office/drawing/2014/main" id="{AD793418-6F9F-4E01-81DA-A60427B02332}"/>
            </a:ext>
          </a:extLst>
        </xdr:cNvPr>
        <xdr:cNvSpPr>
          <a:spLocks noChangeShapeType="1"/>
        </xdr:cNvSpPr>
      </xdr:nvSpPr>
      <xdr:spPr bwMode="auto">
        <a:xfrm>
          <a:off x="1990725" y="45339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27</xdr:row>
      <xdr:rowOff>142875</xdr:rowOff>
    </xdr:from>
    <xdr:to>
      <xdr:col>6</xdr:col>
      <xdr:colOff>438150</xdr:colOff>
      <xdr:row>27</xdr:row>
      <xdr:rowOff>142875</xdr:rowOff>
    </xdr:to>
    <xdr:sp macro="" textlink="">
      <xdr:nvSpPr>
        <xdr:cNvPr id="5500" name="Line 65">
          <a:extLst>
            <a:ext uri="{FF2B5EF4-FFF2-40B4-BE49-F238E27FC236}">
              <a16:creationId xmlns:a16="http://schemas.microsoft.com/office/drawing/2014/main" id="{F26E8986-B381-47FD-A913-F2724BF89616}"/>
            </a:ext>
          </a:extLst>
        </xdr:cNvPr>
        <xdr:cNvSpPr>
          <a:spLocks noChangeShapeType="1"/>
        </xdr:cNvSpPr>
      </xdr:nvSpPr>
      <xdr:spPr bwMode="auto">
        <a:xfrm>
          <a:off x="3028950" y="47910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28</xdr:row>
      <xdr:rowOff>142875</xdr:rowOff>
    </xdr:from>
    <xdr:to>
      <xdr:col>4</xdr:col>
      <xdr:colOff>161925</xdr:colOff>
      <xdr:row>28</xdr:row>
      <xdr:rowOff>142875</xdr:rowOff>
    </xdr:to>
    <xdr:sp macro="" textlink="">
      <xdr:nvSpPr>
        <xdr:cNvPr id="5501" name="Line 60">
          <a:extLst>
            <a:ext uri="{FF2B5EF4-FFF2-40B4-BE49-F238E27FC236}">
              <a16:creationId xmlns:a16="http://schemas.microsoft.com/office/drawing/2014/main" id="{61B7C370-31BC-4A13-B4F5-ECA957A93133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29</xdr:row>
      <xdr:rowOff>142875</xdr:rowOff>
    </xdr:from>
    <xdr:to>
      <xdr:col>6</xdr:col>
      <xdr:colOff>438150</xdr:colOff>
      <xdr:row>29</xdr:row>
      <xdr:rowOff>142875</xdr:rowOff>
    </xdr:to>
    <xdr:sp macro="" textlink="">
      <xdr:nvSpPr>
        <xdr:cNvPr id="5502" name="Line 66">
          <a:extLst>
            <a:ext uri="{FF2B5EF4-FFF2-40B4-BE49-F238E27FC236}">
              <a16:creationId xmlns:a16="http://schemas.microsoft.com/office/drawing/2014/main" id="{0CBED6E5-3108-4536-8C81-AEF02EFCBCEB}"/>
            </a:ext>
          </a:extLst>
        </xdr:cNvPr>
        <xdr:cNvSpPr>
          <a:spLocks noChangeShapeType="1"/>
        </xdr:cNvSpPr>
      </xdr:nvSpPr>
      <xdr:spPr bwMode="auto">
        <a:xfrm>
          <a:off x="3028950" y="53054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31</xdr:row>
      <xdr:rowOff>142875</xdr:rowOff>
    </xdr:from>
    <xdr:to>
      <xdr:col>6</xdr:col>
      <xdr:colOff>438150</xdr:colOff>
      <xdr:row>31</xdr:row>
      <xdr:rowOff>142875</xdr:rowOff>
    </xdr:to>
    <xdr:sp macro="" textlink="">
      <xdr:nvSpPr>
        <xdr:cNvPr id="5503" name="Line 66">
          <a:extLst>
            <a:ext uri="{FF2B5EF4-FFF2-40B4-BE49-F238E27FC236}">
              <a16:creationId xmlns:a16="http://schemas.microsoft.com/office/drawing/2014/main" id="{AD5FE7BC-017C-4379-9503-EE6A80AA7EE8}"/>
            </a:ext>
          </a:extLst>
        </xdr:cNvPr>
        <xdr:cNvSpPr>
          <a:spLocks noChangeShapeType="1"/>
        </xdr:cNvSpPr>
      </xdr:nvSpPr>
      <xdr:spPr bwMode="auto">
        <a:xfrm>
          <a:off x="3028950" y="58197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30</xdr:row>
      <xdr:rowOff>142875</xdr:rowOff>
    </xdr:from>
    <xdr:to>
      <xdr:col>4</xdr:col>
      <xdr:colOff>161925</xdr:colOff>
      <xdr:row>30</xdr:row>
      <xdr:rowOff>142875</xdr:rowOff>
    </xdr:to>
    <xdr:sp macro="" textlink="">
      <xdr:nvSpPr>
        <xdr:cNvPr id="5504" name="Line 60">
          <a:extLst>
            <a:ext uri="{FF2B5EF4-FFF2-40B4-BE49-F238E27FC236}">
              <a16:creationId xmlns:a16="http://schemas.microsoft.com/office/drawing/2014/main" id="{835FBE69-4BBB-4A46-A871-6C14916B76D8}"/>
            </a:ext>
          </a:extLst>
        </xdr:cNvPr>
        <xdr:cNvSpPr>
          <a:spLocks noChangeShapeType="1"/>
        </xdr:cNvSpPr>
      </xdr:nvSpPr>
      <xdr:spPr bwMode="auto">
        <a:xfrm>
          <a:off x="1990725" y="55626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24</xdr:row>
      <xdr:rowOff>142875</xdr:rowOff>
    </xdr:from>
    <xdr:to>
      <xdr:col>4</xdr:col>
      <xdr:colOff>161925</xdr:colOff>
      <xdr:row>24</xdr:row>
      <xdr:rowOff>142875</xdr:rowOff>
    </xdr:to>
    <xdr:sp macro="" textlink="">
      <xdr:nvSpPr>
        <xdr:cNvPr id="20" name="Line 58">
          <a:extLst>
            <a:ext uri="{FF2B5EF4-FFF2-40B4-BE49-F238E27FC236}">
              <a16:creationId xmlns:a16="http://schemas.microsoft.com/office/drawing/2014/main" id="{8E668C15-2005-4BF4-BAEF-67B8C8C5105A}"/>
            </a:ext>
          </a:extLst>
        </xdr:cNvPr>
        <xdr:cNvSpPr>
          <a:spLocks noChangeShapeType="1"/>
        </xdr:cNvSpPr>
      </xdr:nvSpPr>
      <xdr:spPr bwMode="auto">
        <a:xfrm>
          <a:off x="1990725" y="45339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26</xdr:row>
      <xdr:rowOff>142875</xdr:rowOff>
    </xdr:from>
    <xdr:to>
      <xdr:col>4</xdr:col>
      <xdr:colOff>161925</xdr:colOff>
      <xdr:row>26</xdr:row>
      <xdr:rowOff>142875</xdr:rowOff>
    </xdr:to>
    <xdr:sp macro="" textlink="">
      <xdr:nvSpPr>
        <xdr:cNvPr id="21" name="Line 59">
          <a:extLst>
            <a:ext uri="{FF2B5EF4-FFF2-40B4-BE49-F238E27FC236}">
              <a16:creationId xmlns:a16="http://schemas.microsoft.com/office/drawing/2014/main" id="{278CB977-F5B2-4889-BED1-D56FB959D637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28</xdr:row>
      <xdr:rowOff>142875</xdr:rowOff>
    </xdr:from>
    <xdr:to>
      <xdr:col>4</xdr:col>
      <xdr:colOff>161925</xdr:colOff>
      <xdr:row>28</xdr:row>
      <xdr:rowOff>142875</xdr:rowOff>
    </xdr:to>
    <xdr:sp macro="" textlink="">
      <xdr:nvSpPr>
        <xdr:cNvPr id="22" name="Line 60">
          <a:extLst>
            <a:ext uri="{FF2B5EF4-FFF2-40B4-BE49-F238E27FC236}">
              <a16:creationId xmlns:a16="http://schemas.microsoft.com/office/drawing/2014/main" id="{9869BC0D-6B0F-46DB-AF07-801D3E31A9B1}"/>
            </a:ext>
          </a:extLst>
        </xdr:cNvPr>
        <xdr:cNvSpPr>
          <a:spLocks noChangeShapeType="1"/>
        </xdr:cNvSpPr>
      </xdr:nvSpPr>
      <xdr:spPr bwMode="auto">
        <a:xfrm>
          <a:off x="1990725" y="55626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25</xdr:row>
      <xdr:rowOff>142875</xdr:rowOff>
    </xdr:from>
    <xdr:to>
      <xdr:col>6</xdr:col>
      <xdr:colOff>438150</xdr:colOff>
      <xdr:row>25</xdr:row>
      <xdr:rowOff>142875</xdr:rowOff>
    </xdr:to>
    <xdr:sp macro="" textlink="">
      <xdr:nvSpPr>
        <xdr:cNvPr id="23" name="Line 64">
          <a:extLst>
            <a:ext uri="{FF2B5EF4-FFF2-40B4-BE49-F238E27FC236}">
              <a16:creationId xmlns:a16="http://schemas.microsoft.com/office/drawing/2014/main" id="{49C4A42B-0094-46AA-8418-88C7C91D0020}"/>
            </a:ext>
          </a:extLst>
        </xdr:cNvPr>
        <xdr:cNvSpPr>
          <a:spLocks noChangeShapeType="1"/>
        </xdr:cNvSpPr>
      </xdr:nvSpPr>
      <xdr:spPr bwMode="auto">
        <a:xfrm>
          <a:off x="3028950" y="47910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27</xdr:row>
      <xdr:rowOff>142875</xdr:rowOff>
    </xdr:from>
    <xdr:to>
      <xdr:col>6</xdr:col>
      <xdr:colOff>438150</xdr:colOff>
      <xdr:row>27</xdr:row>
      <xdr:rowOff>142875</xdr:rowOff>
    </xdr:to>
    <xdr:sp macro="" textlink="">
      <xdr:nvSpPr>
        <xdr:cNvPr id="24" name="Line 65">
          <a:extLst>
            <a:ext uri="{FF2B5EF4-FFF2-40B4-BE49-F238E27FC236}">
              <a16:creationId xmlns:a16="http://schemas.microsoft.com/office/drawing/2014/main" id="{2CC78D83-7864-4A84-B701-0BD776333181}"/>
            </a:ext>
          </a:extLst>
        </xdr:cNvPr>
        <xdr:cNvSpPr>
          <a:spLocks noChangeShapeType="1"/>
        </xdr:cNvSpPr>
      </xdr:nvSpPr>
      <xdr:spPr bwMode="auto">
        <a:xfrm>
          <a:off x="3028950" y="53054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29</xdr:row>
      <xdr:rowOff>142875</xdr:rowOff>
    </xdr:from>
    <xdr:to>
      <xdr:col>6</xdr:col>
      <xdr:colOff>438150</xdr:colOff>
      <xdr:row>29</xdr:row>
      <xdr:rowOff>142875</xdr:rowOff>
    </xdr:to>
    <xdr:sp macro="" textlink="">
      <xdr:nvSpPr>
        <xdr:cNvPr id="25" name="Line 66">
          <a:extLst>
            <a:ext uri="{FF2B5EF4-FFF2-40B4-BE49-F238E27FC236}">
              <a16:creationId xmlns:a16="http://schemas.microsoft.com/office/drawing/2014/main" id="{EE04AC10-3FBC-4443-9075-CA1DC00EB9E4}"/>
            </a:ext>
          </a:extLst>
        </xdr:cNvPr>
        <xdr:cNvSpPr>
          <a:spLocks noChangeShapeType="1"/>
        </xdr:cNvSpPr>
      </xdr:nvSpPr>
      <xdr:spPr bwMode="auto">
        <a:xfrm>
          <a:off x="3028950" y="58197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31</xdr:row>
      <xdr:rowOff>142875</xdr:rowOff>
    </xdr:from>
    <xdr:to>
      <xdr:col>6</xdr:col>
      <xdr:colOff>438150</xdr:colOff>
      <xdr:row>31</xdr:row>
      <xdr:rowOff>142875</xdr:rowOff>
    </xdr:to>
    <xdr:sp macro="" textlink="">
      <xdr:nvSpPr>
        <xdr:cNvPr id="26" name="Line 66">
          <a:extLst>
            <a:ext uri="{FF2B5EF4-FFF2-40B4-BE49-F238E27FC236}">
              <a16:creationId xmlns:a16="http://schemas.microsoft.com/office/drawing/2014/main" id="{529BA790-37CE-46B9-8496-58B2F891AAC2}"/>
            </a:ext>
          </a:extLst>
        </xdr:cNvPr>
        <xdr:cNvSpPr>
          <a:spLocks noChangeShapeType="1"/>
        </xdr:cNvSpPr>
      </xdr:nvSpPr>
      <xdr:spPr bwMode="auto">
        <a:xfrm>
          <a:off x="3028950" y="63341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30</xdr:row>
      <xdr:rowOff>142875</xdr:rowOff>
    </xdr:from>
    <xdr:to>
      <xdr:col>4</xdr:col>
      <xdr:colOff>161925</xdr:colOff>
      <xdr:row>30</xdr:row>
      <xdr:rowOff>142875</xdr:rowOff>
    </xdr:to>
    <xdr:sp macro="" textlink="">
      <xdr:nvSpPr>
        <xdr:cNvPr id="27" name="Line 60">
          <a:extLst>
            <a:ext uri="{FF2B5EF4-FFF2-40B4-BE49-F238E27FC236}">
              <a16:creationId xmlns:a16="http://schemas.microsoft.com/office/drawing/2014/main" id="{91BB2ED5-D9E1-42C7-9BC4-DC75245FBBDE}"/>
            </a:ext>
          </a:extLst>
        </xdr:cNvPr>
        <xdr:cNvSpPr>
          <a:spLocks noChangeShapeType="1"/>
        </xdr:cNvSpPr>
      </xdr:nvSpPr>
      <xdr:spPr bwMode="auto">
        <a:xfrm>
          <a:off x="1990725" y="60769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24</xdr:row>
      <xdr:rowOff>142875</xdr:rowOff>
    </xdr:from>
    <xdr:to>
      <xdr:col>4</xdr:col>
      <xdr:colOff>161925</xdr:colOff>
      <xdr:row>24</xdr:row>
      <xdr:rowOff>142875</xdr:rowOff>
    </xdr:to>
    <xdr:sp macro="" textlink="">
      <xdr:nvSpPr>
        <xdr:cNvPr id="28" name="Line 59">
          <a:extLst>
            <a:ext uri="{FF2B5EF4-FFF2-40B4-BE49-F238E27FC236}">
              <a16:creationId xmlns:a16="http://schemas.microsoft.com/office/drawing/2014/main" id="{B896AFC2-F0B8-4559-8963-41DC2DEBC5B5}"/>
            </a:ext>
          </a:extLst>
        </xdr:cNvPr>
        <xdr:cNvSpPr>
          <a:spLocks noChangeShapeType="1"/>
        </xdr:cNvSpPr>
      </xdr:nvSpPr>
      <xdr:spPr bwMode="auto">
        <a:xfrm>
          <a:off x="1990725" y="45339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25</xdr:row>
      <xdr:rowOff>142875</xdr:rowOff>
    </xdr:from>
    <xdr:to>
      <xdr:col>6</xdr:col>
      <xdr:colOff>438150</xdr:colOff>
      <xdr:row>25</xdr:row>
      <xdr:rowOff>142875</xdr:rowOff>
    </xdr:to>
    <xdr:sp macro="" textlink="">
      <xdr:nvSpPr>
        <xdr:cNvPr id="29" name="Line 65">
          <a:extLst>
            <a:ext uri="{FF2B5EF4-FFF2-40B4-BE49-F238E27FC236}">
              <a16:creationId xmlns:a16="http://schemas.microsoft.com/office/drawing/2014/main" id="{5C3FE876-8BF2-4E3B-AC06-1BA1F46ECB2A}"/>
            </a:ext>
          </a:extLst>
        </xdr:cNvPr>
        <xdr:cNvSpPr>
          <a:spLocks noChangeShapeType="1"/>
        </xdr:cNvSpPr>
      </xdr:nvSpPr>
      <xdr:spPr bwMode="auto">
        <a:xfrm>
          <a:off x="3028950" y="47910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26</xdr:row>
      <xdr:rowOff>142875</xdr:rowOff>
    </xdr:from>
    <xdr:to>
      <xdr:col>4</xdr:col>
      <xdr:colOff>161925</xdr:colOff>
      <xdr:row>26</xdr:row>
      <xdr:rowOff>142875</xdr:rowOff>
    </xdr:to>
    <xdr:sp macro="" textlink="">
      <xdr:nvSpPr>
        <xdr:cNvPr id="30" name="Line 60">
          <a:extLst>
            <a:ext uri="{FF2B5EF4-FFF2-40B4-BE49-F238E27FC236}">
              <a16:creationId xmlns:a16="http://schemas.microsoft.com/office/drawing/2014/main" id="{468542D4-F7DD-4365-BE92-50D980C95C7A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27</xdr:row>
      <xdr:rowOff>142875</xdr:rowOff>
    </xdr:from>
    <xdr:to>
      <xdr:col>6</xdr:col>
      <xdr:colOff>438150</xdr:colOff>
      <xdr:row>27</xdr:row>
      <xdr:rowOff>142875</xdr:rowOff>
    </xdr:to>
    <xdr:sp macro="" textlink="">
      <xdr:nvSpPr>
        <xdr:cNvPr id="31" name="Line 66">
          <a:extLst>
            <a:ext uri="{FF2B5EF4-FFF2-40B4-BE49-F238E27FC236}">
              <a16:creationId xmlns:a16="http://schemas.microsoft.com/office/drawing/2014/main" id="{FBA2160A-069E-4917-82C2-F44878E70D9A}"/>
            </a:ext>
          </a:extLst>
        </xdr:cNvPr>
        <xdr:cNvSpPr>
          <a:spLocks noChangeShapeType="1"/>
        </xdr:cNvSpPr>
      </xdr:nvSpPr>
      <xdr:spPr bwMode="auto">
        <a:xfrm>
          <a:off x="3028950" y="53054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29</xdr:row>
      <xdr:rowOff>142875</xdr:rowOff>
    </xdr:from>
    <xdr:to>
      <xdr:col>6</xdr:col>
      <xdr:colOff>438150</xdr:colOff>
      <xdr:row>29</xdr:row>
      <xdr:rowOff>142875</xdr:rowOff>
    </xdr:to>
    <xdr:sp macro="" textlink="">
      <xdr:nvSpPr>
        <xdr:cNvPr id="32" name="Line 66">
          <a:extLst>
            <a:ext uri="{FF2B5EF4-FFF2-40B4-BE49-F238E27FC236}">
              <a16:creationId xmlns:a16="http://schemas.microsoft.com/office/drawing/2014/main" id="{B2206CCF-F27E-478B-9621-E792AA9FC64E}"/>
            </a:ext>
          </a:extLst>
        </xdr:cNvPr>
        <xdr:cNvSpPr>
          <a:spLocks noChangeShapeType="1"/>
        </xdr:cNvSpPr>
      </xdr:nvSpPr>
      <xdr:spPr bwMode="auto">
        <a:xfrm>
          <a:off x="3028950" y="58197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28</xdr:row>
      <xdr:rowOff>142875</xdr:rowOff>
    </xdr:from>
    <xdr:to>
      <xdr:col>4</xdr:col>
      <xdr:colOff>161925</xdr:colOff>
      <xdr:row>28</xdr:row>
      <xdr:rowOff>142875</xdr:rowOff>
    </xdr:to>
    <xdr:sp macro="" textlink="">
      <xdr:nvSpPr>
        <xdr:cNvPr id="33" name="Line 60">
          <a:extLst>
            <a:ext uri="{FF2B5EF4-FFF2-40B4-BE49-F238E27FC236}">
              <a16:creationId xmlns:a16="http://schemas.microsoft.com/office/drawing/2014/main" id="{A191004C-DFEA-49F9-B531-2D2D671A7D82}"/>
            </a:ext>
          </a:extLst>
        </xdr:cNvPr>
        <xdr:cNvSpPr>
          <a:spLocks noChangeShapeType="1"/>
        </xdr:cNvSpPr>
      </xdr:nvSpPr>
      <xdr:spPr bwMode="auto">
        <a:xfrm>
          <a:off x="1990725" y="55626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32</xdr:row>
      <xdr:rowOff>142875</xdr:rowOff>
    </xdr:from>
    <xdr:to>
      <xdr:col>4</xdr:col>
      <xdr:colOff>161925</xdr:colOff>
      <xdr:row>32</xdr:row>
      <xdr:rowOff>142875</xdr:rowOff>
    </xdr:to>
    <xdr:sp macro="" textlink="">
      <xdr:nvSpPr>
        <xdr:cNvPr id="34" name="Line 59">
          <a:extLst>
            <a:ext uri="{FF2B5EF4-FFF2-40B4-BE49-F238E27FC236}">
              <a16:creationId xmlns:a16="http://schemas.microsoft.com/office/drawing/2014/main" id="{CF54423A-953B-4109-9F0C-BA4FB87E416F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32</xdr:row>
      <xdr:rowOff>142875</xdr:rowOff>
    </xdr:from>
    <xdr:to>
      <xdr:col>4</xdr:col>
      <xdr:colOff>161925</xdr:colOff>
      <xdr:row>32</xdr:row>
      <xdr:rowOff>142875</xdr:rowOff>
    </xdr:to>
    <xdr:sp macro="" textlink="">
      <xdr:nvSpPr>
        <xdr:cNvPr id="35" name="Line 60">
          <a:extLst>
            <a:ext uri="{FF2B5EF4-FFF2-40B4-BE49-F238E27FC236}">
              <a16:creationId xmlns:a16="http://schemas.microsoft.com/office/drawing/2014/main" id="{0C162204-753D-43B4-B0A3-BCFD2A163B30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32</xdr:row>
      <xdr:rowOff>142875</xdr:rowOff>
    </xdr:from>
    <xdr:to>
      <xdr:col>4</xdr:col>
      <xdr:colOff>161925</xdr:colOff>
      <xdr:row>32</xdr:row>
      <xdr:rowOff>142875</xdr:rowOff>
    </xdr:to>
    <xdr:sp macro="" textlink="">
      <xdr:nvSpPr>
        <xdr:cNvPr id="36" name="Line 60">
          <a:extLst>
            <a:ext uri="{FF2B5EF4-FFF2-40B4-BE49-F238E27FC236}">
              <a16:creationId xmlns:a16="http://schemas.microsoft.com/office/drawing/2014/main" id="{E4DBFBD3-BBE8-4B29-9942-14CCE72A23A0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32</xdr:row>
      <xdr:rowOff>142875</xdr:rowOff>
    </xdr:from>
    <xdr:to>
      <xdr:col>4</xdr:col>
      <xdr:colOff>161925</xdr:colOff>
      <xdr:row>32</xdr:row>
      <xdr:rowOff>142875</xdr:rowOff>
    </xdr:to>
    <xdr:sp macro="" textlink="">
      <xdr:nvSpPr>
        <xdr:cNvPr id="37" name="Line 60">
          <a:extLst>
            <a:ext uri="{FF2B5EF4-FFF2-40B4-BE49-F238E27FC236}">
              <a16:creationId xmlns:a16="http://schemas.microsoft.com/office/drawing/2014/main" id="{B06228F4-7FF9-40BA-9F89-5197529378AD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33</xdr:row>
      <xdr:rowOff>142875</xdr:rowOff>
    </xdr:from>
    <xdr:to>
      <xdr:col>6</xdr:col>
      <xdr:colOff>438150</xdr:colOff>
      <xdr:row>33</xdr:row>
      <xdr:rowOff>142875</xdr:rowOff>
    </xdr:to>
    <xdr:sp macro="" textlink="">
      <xdr:nvSpPr>
        <xdr:cNvPr id="38" name="Line 66">
          <a:extLst>
            <a:ext uri="{FF2B5EF4-FFF2-40B4-BE49-F238E27FC236}">
              <a16:creationId xmlns:a16="http://schemas.microsoft.com/office/drawing/2014/main" id="{DE1C84FA-3217-44EB-8C27-844A3868C976}"/>
            </a:ext>
          </a:extLst>
        </xdr:cNvPr>
        <xdr:cNvSpPr>
          <a:spLocks noChangeShapeType="1"/>
        </xdr:cNvSpPr>
      </xdr:nvSpPr>
      <xdr:spPr bwMode="auto">
        <a:xfrm>
          <a:off x="3028950" y="58197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33</xdr:row>
      <xdr:rowOff>142875</xdr:rowOff>
    </xdr:from>
    <xdr:to>
      <xdr:col>6</xdr:col>
      <xdr:colOff>438150</xdr:colOff>
      <xdr:row>33</xdr:row>
      <xdr:rowOff>142875</xdr:rowOff>
    </xdr:to>
    <xdr:sp macro="" textlink="">
      <xdr:nvSpPr>
        <xdr:cNvPr id="39" name="Line 66">
          <a:extLst>
            <a:ext uri="{FF2B5EF4-FFF2-40B4-BE49-F238E27FC236}">
              <a16:creationId xmlns:a16="http://schemas.microsoft.com/office/drawing/2014/main" id="{DB9288FC-A81E-4807-8ADE-666308CF6CB2}"/>
            </a:ext>
          </a:extLst>
        </xdr:cNvPr>
        <xdr:cNvSpPr>
          <a:spLocks noChangeShapeType="1"/>
        </xdr:cNvSpPr>
      </xdr:nvSpPr>
      <xdr:spPr bwMode="auto">
        <a:xfrm>
          <a:off x="3028950" y="58197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33</xdr:row>
      <xdr:rowOff>142875</xdr:rowOff>
    </xdr:from>
    <xdr:to>
      <xdr:col>6</xdr:col>
      <xdr:colOff>438150</xdr:colOff>
      <xdr:row>33</xdr:row>
      <xdr:rowOff>142875</xdr:rowOff>
    </xdr:to>
    <xdr:sp macro="" textlink="">
      <xdr:nvSpPr>
        <xdr:cNvPr id="40" name="Line 66">
          <a:extLst>
            <a:ext uri="{FF2B5EF4-FFF2-40B4-BE49-F238E27FC236}">
              <a16:creationId xmlns:a16="http://schemas.microsoft.com/office/drawing/2014/main" id="{145289F3-E3E2-4F5E-A667-788EC7223694}"/>
            </a:ext>
          </a:extLst>
        </xdr:cNvPr>
        <xdr:cNvSpPr>
          <a:spLocks noChangeShapeType="1"/>
        </xdr:cNvSpPr>
      </xdr:nvSpPr>
      <xdr:spPr bwMode="auto">
        <a:xfrm>
          <a:off x="3030071" y="6348132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24</xdr:row>
      <xdr:rowOff>142875</xdr:rowOff>
    </xdr:from>
    <xdr:to>
      <xdr:col>4</xdr:col>
      <xdr:colOff>161925</xdr:colOff>
      <xdr:row>24</xdr:row>
      <xdr:rowOff>142875</xdr:rowOff>
    </xdr:to>
    <xdr:sp macro="" textlink="">
      <xdr:nvSpPr>
        <xdr:cNvPr id="49" name="Line 58">
          <a:extLst>
            <a:ext uri="{FF2B5EF4-FFF2-40B4-BE49-F238E27FC236}">
              <a16:creationId xmlns:a16="http://schemas.microsoft.com/office/drawing/2014/main" id="{70B8BFEA-1435-45B8-9C71-F15AA0573D41}"/>
            </a:ext>
          </a:extLst>
        </xdr:cNvPr>
        <xdr:cNvSpPr>
          <a:spLocks noChangeShapeType="1"/>
        </xdr:cNvSpPr>
      </xdr:nvSpPr>
      <xdr:spPr bwMode="auto">
        <a:xfrm>
          <a:off x="1990725" y="45339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25</xdr:row>
      <xdr:rowOff>142875</xdr:rowOff>
    </xdr:from>
    <xdr:to>
      <xdr:col>6</xdr:col>
      <xdr:colOff>438150</xdr:colOff>
      <xdr:row>25</xdr:row>
      <xdr:rowOff>142875</xdr:rowOff>
    </xdr:to>
    <xdr:sp macro="" textlink="">
      <xdr:nvSpPr>
        <xdr:cNvPr id="50" name="Line 64">
          <a:extLst>
            <a:ext uri="{FF2B5EF4-FFF2-40B4-BE49-F238E27FC236}">
              <a16:creationId xmlns:a16="http://schemas.microsoft.com/office/drawing/2014/main" id="{3716047F-8B64-4E27-B61A-0FC25806BE48}"/>
            </a:ext>
          </a:extLst>
        </xdr:cNvPr>
        <xdr:cNvSpPr>
          <a:spLocks noChangeShapeType="1"/>
        </xdr:cNvSpPr>
      </xdr:nvSpPr>
      <xdr:spPr bwMode="auto">
        <a:xfrm>
          <a:off x="3028950" y="47910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24</xdr:row>
      <xdr:rowOff>142875</xdr:rowOff>
    </xdr:from>
    <xdr:to>
      <xdr:col>4</xdr:col>
      <xdr:colOff>161925</xdr:colOff>
      <xdr:row>24</xdr:row>
      <xdr:rowOff>142875</xdr:rowOff>
    </xdr:to>
    <xdr:sp macro="" textlink="">
      <xdr:nvSpPr>
        <xdr:cNvPr id="51" name="Line 59">
          <a:extLst>
            <a:ext uri="{FF2B5EF4-FFF2-40B4-BE49-F238E27FC236}">
              <a16:creationId xmlns:a16="http://schemas.microsoft.com/office/drawing/2014/main" id="{DEA76D31-3D91-45E8-8941-18B78889D8A3}"/>
            </a:ext>
          </a:extLst>
        </xdr:cNvPr>
        <xdr:cNvSpPr>
          <a:spLocks noChangeShapeType="1"/>
        </xdr:cNvSpPr>
      </xdr:nvSpPr>
      <xdr:spPr bwMode="auto">
        <a:xfrm>
          <a:off x="1990725" y="45339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25</xdr:row>
      <xdr:rowOff>142875</xdr:rowOff>
    </xdr:from>
    <xdr:to>
      <xdr:col>6</xdr:col>
      <xdr:colOff>438150</xdr:colOff>
      <xdr:row>25</xdr:row>
      <xdr:rowOff>142875</xdr:rowOff>
    </xdr:to>
    <xdr:sp macro="" textlink="">
      <xdr:nvSpPr>
        <xdr:cNvPr id="52" name="Line 65">
          <a:extLst>
            <a:ext uri="{FF2B5EF4-FFF2-40B4-BE49-F238E27FC236}">
              <a16:creationId xmlns:a16="http://schemas.microsoft.com/office/drawing/2014/main" id="{4615EA0D-F10B-4F37-94D6-E0221A97DFCF}"/>
            </a:ext>
          </a:extLst>
        </xdr:cNvPr>
        <xdr:cNvSpPr>
          <a:spLocks noChangeShapeType="1"/>
        </xdr:cNvSpPr>
      </xdr:nvSpPr>
      <xdr:spPr bwMode="auto">
        <a:xfrm>
          <a:off x="3028950" y="47910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24</xdr:row>
      <xdr:rowOff>142875</xdr:rowOff>
    </xdr:from>
    <xdr:to>
      <xdr:col>4</xdr:col>
      <xdr:colOff>161925</xdr:colOff>
      <xdr:row>24</xdr:row>
      <xdr:rowOff>142875</xdr:rowOff>
    </xdr:to>
    <xdr:sp macro="" textlink="">
      <xdr:nvSpPr>
        <xdr:cNvPr id="53" name="Line 59">
          <a:extLst>
            <a:ext uri="{FF2B5EF4-FFF2-40B4-BE49-F238E27FC236}">
              <a16:creationId xmlns:a16="http://schemas.microsoft.com/office/drawing/2014/main" id="{5F92C7BF-2EDE-41DA-928A-9311EA0E3490}"/>
            </a:ext>
          </a:extLst>
        </xdr:cNvPr>
        <xdr:cNvSpPr>
          <a:spLocks noChangeShapeType="1"/>
        </xdr:cNvSpPr>
      </xdr:nvSpPr>
      <xdr:spPr bwMode="auto">
        <a:xfrm>
          <a:off x="1990725" y="45339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25</xdr:row>
      <xdr:rowOff>142875</xdr:rowOff>
    </xdr:from>
    <xdr:to>
      <xdr:col>6</xdr:col>
      <xdr:colOff>438150</xdr:colOff>
      <xdr:row>25</xdr:row>
      <xdr:rowOff>142875</xdr:rowOff>
    </xdr:to>
    <xdr:sp macro="" textlink="">
      <xdr:nvSpPr>
        <xdr:cNvPr id="54" name="Line 65">
          <a:extLst>
            <a:ext uri="{FF2B5EF4-FFF2-40B4-BE49-F238E27FC236}">
              <a16:creationId xmlns:a16="http://schemas.microsoft.com/office/drawing/2014/main" id="{B1056EBA-D3BF-4A9E-A657-2D7228B9AF8D}"/>
            </a:ext>
          </a:extLst>
        </xdr:cNvPr>
        <xdr:cNvSpPr>
          <a:spLocks noChangeShapeType="1"/>
        </xdr:cNvSpPr>
      </xdr:nvSpPr>
      <xdr:spPr bwMode="auto">
        <a:xfrm>
          <a:off x="3028950" y="47910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24</xdr:row>
      <xdr:rowOff>142875</xdr:rowOff>
    </xdr:from>
    <xdr:to>
      <xdr:col>4</xdr:col>
      <xdr:colOff>161925</xdr:colOff>
      <xdr:row>24</xdr:row>
      <xdr:rowOff>142875</xdr:rowOff>
    </xdr:to>
    <xdr:sp macro="" textlink="">
      <xdr:nvSpPr>
        <xdr:cNvPr id="55" name="Line 60">
          <a:extLst>
            <a:ext uri="{FF2B5EF4-FFF2-40B4-BE49-F238E27FC236}">
              <a16:creationId xmlns:a16="http://schemas.microsoft.com/office/drawing/2014/main" id="{9242CB95-61A8-4C29-8507-14EFEDA89C67}"/>
            </a:ext>
          </a:extLst>
        </xdr:cNvPr>
        <xdr:cNvSpPr>
          <a:spLocks noChangeShapeType="1"/>
        </xdr:cNvSpPr>
      </xdr:nvSpPr>
      <xdr:spPr bwMode="auto">
        <a:xfrm>
          <a:off x="1990725" y="45339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25</xdr:row>
      <xdr:rowOff>142875</xdr:rowOff>
    </xdr:from>
    <xdr:to>
      <xdr:col>6</xdr:col>
      <xdr:colOff>438150</xdr:colOff>
      <xdr:row>25</xdr:row>
      <xdr:rowOff>142875</xdr:rowOff>
    </xdr:to>
    <xdr:sp macro="" textlink="">
      <xdr:nvSpPr>
        <xdr:cNvPr id="56" name="Line 66">
          <a:extLst>
            <a:ext uri="{FF2B5EF4-FFF2-40B4-BE49-F238E27FC236}">
              <a16:creationId xmlns:a16="http://schemas.microsoft.com/office/drawing/2014/main" id="{548F447F-7157-4FC8-9748-4AD6986F09D8}"/>
            </a:ext>
          </a:extLst>
        </xdr:cNvPr>
        <xdr:cNvSpPr>
          <a:spLocks noChangeShapeType="1"/>
        </xdr:cNvSpPr>
      </xdr:nvSpPr>
      <xdr:spPr bwMode="auto">
        <a:xfrm>
          <a:off x="3028950" y="47910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26</xdr:row>
      <xdr:rowOff>142875</xdr:rowOff>
    </xdr:from>
    <xdr:to>
      <xdr:col>4</xdr:col>
      <xdr:colOff>161925</xdr:colOff>
      <xdr:row>26</xdr:row>
      <xdr:rowOff>142875</xdr:rowOff>
    </xdr:to>
    <xdr:sp macro="" textlink="">
      <xdr:nvSpPr>
        <xdr:cNvPr id="57" name="Line 59">
          <a:extLst>
            <a:ext uri="{FF2B5EF4-FFF2-40B4-BE49-F238E27FC236}">
              <a16:creationId xmlns:a16="http://schemas.microsoft.com/office/drawing/2014/main" id="{608B3A95-D0C9-41BE-BBE9-A3489159F94D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27</xdr:row>
      <xdr:rowOff>142875</xdr:rowOff>
    </xdr:from>
    <xdr:to>
      <xdr:col>6</xdr:col>
      <xdr:colOff>438150</xdr:colOff>
      <xdr:row>27</xdr:row>
      <xdr:rowOff>142875</xdr:rowOff>
    </xdr:to>
    <xdr:sp macro="" textlink="">
      <xdr:nvSpPr>
        <xdr:cNvPr id="58" name="Line 65">
          <a:extLst>
            <a:ext uri="{FF2B5EF4-FFF2-40B4-BE49-F238E27FC236}">
              <a16:creationId xmlns:a16="http://schemas.microsoft.com/office/drawing/2014/main" id="{0D34B7EF-5EF3-4D31-A56E-7582DE5BB53F}"/>
            </a:ext>
          </a:extLst>
        </xdr:cNvPr>
        <xdr:cNvSpPr>
          <a:spLocks noChangeShapeType="1"/>
        </xdr:cNvSpPr>
      </xdr:nvSpPr>
      <xdr:spPr bwMode="auto">
        <a:xfrm>
          <a:off x="3028950" y="53054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26</xdr:row>
      <xdr:rowOff>142875</xdr:rowOff>
    </xdr:from>
    <xdr:to>
      <xdr:col>4</xdr:col>
      <xdr:colOff>161925</xdr:colOff>
      <xdr:row>26</xdr:row>
      <xdr:rowOff>142875</xdr:rowOff>
    </xdr:to>
    <xdr:sp macro="" textlink="">
      <xdr:nvSpPr>
        <xdr:cNvPr id="59" name="Line 60">
          <a:extLst>
            <a:ext uri="{FF2B5EF4-FFF2-40B4-BE49-F238E27FC236}">
              <a16:creationId xmlns:a16="http://schemas.microsoft.com/office/drawing/2014/main" id="{599AADA6-3FBD-4311-9C82-09DF0A8EF692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27</xdr:row>
      <xdr:rowOff>142875</xdr:rowOff>
    </xdr:from>
    <xdr:to>
      <xdr:col>6</xdr:col>
      <xdr:colOff>438150</xdr:colOff>
      <xdr:row>27</xdr:row>
      <xdr:rowOff>142875</xdr:rowOff>
    </xdr:to>
    <xdr:sp macro="" textlink="">
      <xdr:nvSpPr>
        <xdr:cNvPr id="60" name="Line 66">
          <a:extLst>
            <a:ext uri="{FF2B5EF4-FFF2-40B4-BE49-F238E27FC236}">
              <a16:creationId xmlns:a16="http://schemas.microsoft.com/office/drawing/2014/main" id="{82809EF0-7BD3-44E0-B5B8-88FC2C928D7B}"/>
            </a:ext>
          </a:extLst>
        </xdr:cNvPr>
        <xdr:cNvSpPr>
          <a:spLocks noChangeShapeType="1"/>
        </xdr:cNvSpPr>
      </xdr:nvSpPr>
      <xdr:spPr bwMode="auto">
        <a:xfrm>
          <a:off x="3028950" y="53054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26</xdr:row>
      <xdr:rowOff>142875</xdr:rowOff>
    </xdr:from>
    <xdr:to>
      <xdr:col>4</xdr:col>
      <xdr:colOff>161925</xdr:colOff>
      <xdr:row>26</xdr:row>
      <xdr:rowOff>142875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4BD59DBE-C997-4CA3-825E-C9FD99D30341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27</xdr:row>
      <xdr:rowOff>142875</xdr:rowOff>
    </xdr:from>
    <xdr:to>
      <xdr:col>6</xdr:col>
      <xdr:colOff>438150</xdr:colOff>
      <xdr:row>27</xdr:row>
      <xdr:rowOff>142875</xdr:rowOff>
    </xdr:to>
    <xdr:sp macro="" textlink="">
      <xdr:nvSpPr>
        <xdr:cNvPr id="62" name="Line 66">
          <a:extLst>
            <a:ext uri="{FF2B5EF4-FFF2-40B4-BE49-F238E27FC236}">
              <a16:creationId xmlns:a16="http://schemas.microsoft.com/office/drawing/2014/main" id="{05D4CEC5-499B-4BC8-B133-CC5235CE22E5}"/>
            </a:ext>
          </a:extLst>
        </xdr:cNvPr>
        <xdr:cNvSpPr>
          <a:spLocks noChangeShapeType="1"/>
        </xdr:cNvSpPr>
      </xdr:nvSpPr>
      <xdr:spPr bwMode="auto">
        <a:xfrm>
          <a:off x="3028950" y="53054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27</xdr:row>
      <xdr:rowOff>142875</xdr:rowOff>
    </xdr:from>
    <xdr:to>
      <xdr:col>6</xdr:col>
      <xdr:colOff>438150</xdr:colOff>
      <xdr:row>27</xdr:row>
      <xdr:rowOff>142875</xdr:rowOff>
    </xdr:to>
    <xdr:sp macro="" textlink="">
      <xdr:nvSpPr>
        <xdr:cNvPr id="63" name="Line 66">
          <a:extLst>
            <a:ext uri="{FF2B5EF4-FFF2-40B4-BE49-F238E27FC236}">
              <a16:creationId xmlns:a16="http://schemas.microsoft.com/office/drawing/2014/main" id="{5D72AAB8-1738-4DBD-850D-FBAB82EE9C58}"/>
            </a:ext>
          </a:extLst>
        </xdr:cNvPr>
        <xdr:cNvSpPr>
          <a:spLocks noChangeShapeType="1"/>
        </xdr:cNvSpPr>
      </xdr:nvSpPr>
      <xdr:spPr bwMode="auto">
        <a:xfrm>
          <a:off x="3028950" y="53054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26</xdr:row>
      <xdr:rowOff>142875</xdr:rowOff>
    </xdr:from>
    <xdr:to>
      <xdr:col>4</xdr:col>
      <xdr:colOff>161925</xdr:colOff>
      <xdr:row>26</xdr:row>
      <xdr:rowOff>142875</xdr:rowOff>
    </xdr:to>
    <xdr:sp macro="" textlink="">
      <xdr:nvSpPr>
        <xdr:cNvPr id="64" name="Line 60">
          <a:extLst>
            <a:ext uri="{FF2B5EF4-FFF2-40B4-BE49-F238E27FC236}">
              <a16:creationId xmlns:a16="http://schemas.microsoft.com/office/drawing/2014/main" id="{8D3AC99F-77C3-4CC4-9770-E748D19AB52D}"/>
            </a:ext>
          </a:extLst>
        </xdr:cNvPr>
        <xdr:cNvSpPr>
          <a:spLocks noChangeShapeType="1"/>
        </xdr:cNvSpPr>
      </xdr:nvSpPr>
      <xdr:spPr bwMode="auto">
        <a:xfrm>
          <a:off x="1990725" y="50482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28</xdr:row>
      <xdr:rowOff>142875</xdr:rowOff>
    </xdr:from>
    <xdr:to>
      <xdr:col>4</xdr:col>
      <xdr:colOff>161925</xdr:colOff>
      <xdr:row>28</xdr:row>
      <xdr:rowOff>142875</xdr:rowOff>
    </xdr:to>
    <xdr:sp macro="" textlink="">
      <xdr:nvSpPr>
        <xdr:cNvPr id="65" name="Line 60">
          <a:extLst>
            <a:ext uri="{FF2B5EF4-FFF2-40B4-BE49-F238E27FC236}">
              <a16:creationId xmlns:a16="http://schemas.microsoft.com/office/drawing/2014/main" id="{6F043477-3BA5-4D6F-8B0A-1484C0BD3D1E}"/>
            </a:ext>
          </a:extLst>
        </xdr:cNvPr>
        <xdr:cNvSpPr>
          <a:spLocks noChangeShapeType="1"/>
        </xdr:cNvSpPr>
      </xdr:nvSpPr>
      <xdr:spPr bwMode="auto">
        <a:xfrm>
          <a:off x="1990725" y="55626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29</xdr:row>
      <xdr:rowOff>142875</xdr:rowOff>
    </xdr:from>
    <xdr:to>
      <xdr:col>6</xdr:col>
      <xdr:colOff>438150</xdr:colOff>
      <xdr:row>29</xdr:row>
      <xdr:rowOff>142875</xdr:rowOff>
    </xdr:to>
    <xdr:sp macro="" textlink="">
      <xdr:nvSpPr>
        <xdr:cNvPr id="66" name="Line 66">
          <a:extLst>
            <a:ext uri="{FF2B5EF4-FFF2-40B4-BE49-F238E27FC236}">
              <a16:creationId xmlns:a16="http://schemas.microsoft.com/office/drawing/2014/main" id="{14AEB9F3-7842-4425-A21F-3DB54266C299}"/>
            </a:ext>
          </a:extLst>
        </xdr:cNvPr>
        <xdr:cNvSpPr>
          <a:spLocks noChangeShapeType="1"/>
        </xdr:cNvSpPr>
      </xdr:nvSpPr>
      <xdr:spPr bwMode="auto">
        <a:xfrm>
          <a:off x="3028950" y="58197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29</xdr:row>
      <xdr:rowOff>142875</xdr:rowOff>
    </xdr:from>
    <xdr:to>
      <xdr:col>6</xdr:col>
      <xdr:colOff>438150</xdr:colOff>
      <xdr:row>29</xdr:row>
      <xdr:rowOff>142875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200076D-3619-4BD4-975D-63341AA99E36}"/>
            </a:ext>
          </a:extLst>
        </xdr:cNvPr>
        <xdr:cNvSpPr>
          <a:spLocks noChangeShapeType="1"/>
        </xdr:cNvSpPr>
      </xdr:nvSpPr>
      <xdr:spPr bwMode="auto">
        <a:xfrm>
          <a:off x="3028950" y="58197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28</xdr:row>
      <xdr:rowOff>142875</xdr:rowOff>
    </xdr:from>
    <xdr:to>
      <xdr:col>4</xdr:col>
      <xdr:colOff>161925</xdr:colOff>
      <xdr:row>28</xdr:row>
      <xdr:rowOff>142875</xdr:rowOff>
    </xdr:to>
    <xdr:sp macro="" textlink="">
      <xdr:nvSpPr>
        <xdr:cNvPr id="68" name="Line 60">
          <a:extLst>
            <a:ext uri="{FF2B5EF4-FFF2-40B4-BE49-F238E27FC236}">
              <a16:creationId xmlns:a16="http://schemas.microsoft.com/office/drawing/2014/main" id="{AD17BA9B-070F-49C3-A783-C034B2C078C3}"/>
            </a:ext>
          </a:extLst>
        </xdr:cNvPr>
        <xdr:cNvSpPr>
          <a:spLocks noChangeShapeType="1"/>
        </xdr:cNvSpPr>
      </xdr:nvSpPr>
      <xdr:spPr bwMode="auto">
        <a:xfrm>
          <a:off x="1990725" y="55626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29</xdr:row>
      <xdr:rowOff>142875</xdr:rowOff>
    </xdr:from>
    <xdr:to>
      <xdr:col>6</xdr:col>
      <xdr:colOff>438150</xdr:colOff>
      <xdr:row>29</xdr:row>
      <xdr:rowOff>142875</xdr:rowOff>
    </xdr:to>
    <xdr:sp macro="" textlink="">
      <xdr:nvSpPr>
        <xdr:cNvPr id="69" name="Line 66">
          <a:extLst>
            <a:ext uri="{FF2B5EF4-FFF2-40B4-BE49-F238E27FC236}">
              <a16:creationId xmlns:a16="http://schemas.microsoft.com/office/drawing/2014/main" id="{9C14E229-6505-4D66-8CEA-E4AC7275B4B7}"/>
            </a:ext>
          </a:extLst>
        </xdr:cNvPr>
        <xdr:cNvSpPr>
          <a:spLocks noChangeShapeType="1"/>
        </xdr:cNvSpPr>
      </xdr:nvSpPr>
      <xdr:spPr bwMode="auto">
        <a:xfrm>
          <a:off x="3028950" y="581977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28</xdr:row>
      <xdr:rowOff>142875</xdr:rowOff>
    </xdr:from>
    <xdr:to>
      <xdr:col>4</xdr:col>
      <xdr:colOff>161925</xdr:colOff>
      <xdr:row>28</xdr:row>
      <xdr:rowOff>142875</xdr:rowOff>
    </xdr:to>
    <xdr:sp macro="" textlink="">
      <xdr:nvSpPr>
        <xdr:cNvPr id="70" name="Line 60">
          <a:extLst>
            <a:ext uri="{FF2B5EF4-FFF2-40B4-BE49-F238E27FC236}">
              <a16:creationId xmlns:a16="http://schemas.microsoft.com/office/drawing/2014/main" id="{D5C03D15-54B1-40C7-BCD8-575D43E39B7B}"/>
            </a:ext>
          </a:extLst>
        </xdr:cNvPr>
        <xdr:cNvSpPr>
          <a:spLocks noChangeShapeType="1"/>
        </xdr:cNvSpPr>
      </xdr:nvSpPr>
      <xdr:spPr bwMode="auto">
        <a:xfrm>
          <a:off x="1990725" y="556260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30</xdr:row>
      <xdr:rowOff>142875</xdr:rowOff>
    </xdr:from>
    <xdr:to>
      <xdr:col>4</xdr:col>
      <xdr:colOff>161925</xdr:colOff>
      <xdr:row>30</xdr:row>
      <xdr:rowOff>142875</xdr:rowOff>
    </xdr:to>
    <xdr:sp macro="" textlink="">
      <xdr:nvSpPr>
        <xdr:cNvPr id="71" name="Line 59">
          <a:extLst>
            <a:ext uri="{FF2B5EF4-FFF2-40B4-BE49-F238E27FC236}">
              <a16:creationId xmlns:a16="http://schemas.microsoft.com/office/drawing/2014/main" id="{C2A7DE94-C655-4513-9AD8-69C2DBC7CD47}"/>
            </a:ext>
          </a:extLst>
        </xdr:cNvPr>
        <xdr:cNvSpPr>
          <a:spLocks noChangeShapeType="1"/>
        </xdr:cNvSpPr>
      </xdr:nvSpPr>
      <xdr:spPr bwMode="auto">
        <a:xfrm>
          <a:off x="1990725" y="60769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30</xdr:row>
      <xdr:rowOff>142875</xdr:rowOff>
    </xdr:from>
    <xdr:to>
      <xdr:col>4</xdr:col>
      <xdr:colOff>161925</xdr:colOff>
      <xdr:row>30</xdr:row>
      <xdr:rowOff>142875</xdr:rowOff>
    </xdr:to>
    <xdr:sp macro="" textlink="">
      <xdr:nvSpPr>
        <xdr:cNvPr id="72" name="Line 60">
          <a:extLst>
            <a:ext uri="{FF2B5EF4-FFF2-40B4-BE49-F238E27FC236}">
              <a16:creationId xmlns:a16="http://schemas.microsoft.com/office/drawing/2014/main" id="{2192574A-826F-403E-BCF1-DDC531446E56}"/>
            </a:ext>
          </a:extLst>
        </xdr:cNvPr>
        <xdr:cNvSpPr>
          <a:spLocks noChangeShapeType="1"/>
        </xdr:cNvSpPr>
      </xdr:nvSpPr>
      <xdr:spPr bwMode="auto">
        <a:xfrm>
          <a:off x="1990725" y="60769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30</xdr:row>
      <xdr:rowOff>142875</xdr:rowOff>
    </xdr:from>
    <xdr:to>
      <xdr:col>4</xdr:col>
      <xdr:colOff>161925</xdr:colOff>
      <xdr:row>30</xdr:row>
      <xdr:rowOff>142875</xdr:rowOff>
    </xdr:to>
    <xdr:sp macro="" textlink="">
      <xdr:nvSpPr>
        <xdr:cNvPr id="73" name="Line 60">
          <a:extLst>
            <a:ext uri="{FF2B5EF4-FFF2-40B4-BE49-F238E27FC236}">
              <a16:creationId xmlns:a16="http://schemas.microsoft.com/office/drawing/2014/main" id="{ECB52A48-0786-4244-8C5A-605AAB75DAF6}"/>
            </a:ext>
          </a:extLst>
        </xdr:cNvPr>
        <xdr:cNvSpPr>
          <a:spLocks noChangeShapeType="1"/>
        </xdr:cNvSpPr>
      </xdr:nvSpPr>
      <xdr:spPr bwMode="auto">
        <a:xfrm>
          <a:off x="1990725" y="60769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30</xdr:row>
      <xdr:rowOff>142875</xdr:rowOff>
    </xdr:from>
    <xdr:to>
      <xdr:col>4</xdr:col>
      <xdr:colOff>161925</xdr:colOff>
      <xdr:row>30</xdr:row>
      <xdr:rowOff>142875</xdr:rowOff>
    </xdr:to>
    <xdr:sp macro="" textlink="">
      <xdr:nvSpPr>
        <xdr:cNvPr id="74" name="Line 60">
          <a:extLst>
            <a:ext uri="{FF2B5EF4-FFF2-40B4-BE49-F238E27FC236}">
              <a16:creationId xmlns:a16="http://schemas.microsoft.com/office/drawing/2014/main" id="{6C6F66F9-DAC2-489F-A6CB-7C166A95ECAA}"/>
            </a:ext>
          </a:extLst>
        </xdr:cNvPr>
        <xdr:cNvSpPr>
          <a:spLocks noChangeShapeType="1"/>
        </xdr:cNvSpPr>
      </xdr:nvSpPr>
      <xdr:spPr bwMode="auto">
        <a:xfrm>
          <a:off x="1990725" y="6076950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31</xdr:row>
      <xdr:rowOff>142875</xdr:rowOff>
    </xdr:from>
    <xdr:to>
      <xdr:col>6</xdr:col>
      <xdr:colOff>438150</xdr:colOff>
      <xdr:row>31</xdr:row>
      <xdr:rowOff>142875</xdr:rowOff>
    </xdr:to>
    <xdr:sp macro="" textlink="">
      <xdr:nvSpPr>
        <xdr:cNvPr id="75" name="Line 66">
          <a:extLst>
            <a:ext uri="{FF2B5EF4-FFF2-40B4-BE49-F238E27FC236}">
              <a16:creationId xmlns:a16="http://schemas.microsoft.com/office/drawing/2014/main" id="{D7217494-8400-41B0-9BF1-48ACCCF99C08}"/>
            </a:ext>
          </a:extLst>
        </xdr:cNvPr>
        <xdr:cNvSpPr>
          <a:spLocks noChangeShapeType="1"/>
        </xdr:cNvSpPr>
      </xdr:nvSpPr>
      <xdr:spPr bwMode="auto">
        <a:xfrm>
          <a:off x="3028950" y="63341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31</xdr:row>
      <xdr:rowOff>142875</xdr:rowOff>
    </xdr:from>
    <xdr:to>
      <xdr:col>6</xdr:col>
      <xdr:colOff>438150</xdr:colOff>
      <xdr:row>31</xdr:row>
      <xdr:rowOff>142875</xdr:rowOff>
    </xdr:to>
    <xdr:sp macro="" textlink="">
      <xdr:nvSpPr>
        <xdr:cNvPr id="76" name="Line 66">
          <a:extLst>
            <a:ext uri="{FF2B5EF4-FFF2-40B4-BE49-F238E27FC236}">
              <a16:creationId xmlns:a16="http://schemas.microsoft.com/office/drawing/2014/main" id="{7387DF68-9EC3-46B3-8C92-DCBA682F79FC}"/>
            </a:ext>
          </a:extLst>
        </xdr:cNvPr>
        <xdr:cNvSpPr>
          <a:spLocks noChangeShapeType="1"/>
        </xdr:cNvSpPr>
      </xdr:nvSpPr>
      <xdr:spPr bwMode="auto">
        <a:xfrm>
          <a:off x="3028950" y="63341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31</xdr:row>
      <xdr:rowOff>142875</xdr:rowOff>
    </xdr:from>
    <xdr:to>
      <xdr:col>6</xdr:col>
      <xdr:colOff>438150</xdr:colOff>
      <xdr:row>31</xdr:row>
      <xdr:rowOff>142875</xdr:rowOff>
    </xdr:to>
    <xdr:sp macro="" textlink="">
      <xdr:nvSpPr>
        <xdr:cNvPr id="77" name="Line 66">
          <a:extLst>
            <a:ext uri="{FF2B5EF4-FFF2-40B4-BE49-F238E27FC236}">
              <a16:creationId xmlns:a16="http://schemas.microsoft.com/office/drawing/2014/main" id="{A61E82FB-CD1F-4B83-A241-C7F2C446C120}"/>
            </a:ext>
          </a:extLst>
        </xdr:cNvPr>
        <xdr:cNvSpPr>
          <a:spLocks noChangeShapeType="1"/>
        </xdr:cNvSpPr>
      </xdr:nvSpPr>
      <xdr:spPr bwMode="auto">
        <a:xfrm>
          <a:off x="3028950" y="6334125"/>
          <a:ext cx="1143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237592</xdr:colOff>
      <xdr:row>33</xdr:row>
      <xdr:rowOff>144634</xdr:rowOff>
    </xdr:from>
    <xdr:to>
      <xdr:col>10</xdr:col>
      <xdr:colOff>352792</xdr:colOff>
      <xdr:row>33</xdr:row>
      <xdr:rowOff>144634</xdr:rowOff>
    </xdr:to>
    <xdr:sp macro="" textlink="">
      <xdr:nvSpPr>
        <xdr:cNvPr id="84" name="Line 66">
          <a:extLst>
            <a:ext uri="{FF2B5EF4-FFF2-40B4-BE49-F238E27FC236}">
              <a16:creationId xmlns:a16="http://schemas.microsoft.com/office/drawing/2014/main" id="{4BE404C0-58A6-4BAE-8B27-D4F71F38085B}"/>
            </a:ext>
          </a:extLst>
        </xdr:cNvPr>
        <xdr:cNvSpPr>
          <a:spLocks noChangeShapeType="1"/>
        </xdr:cNvSpPr>
      </xdr:nvSpPr>
      <xdr:spPr bwMode="auto">
        <a:xfrm flipV="1">
          <a:off x="3990442" y="6381604"/>
          <a:ext cx="1152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236952</xdr:colOff>
      <xdr:row>32</xdr:row>
      <xdr:rowOff>144037</xdr:rowOff>
    </xdr:from>
    <xdr:to>
      <xdr:col>10</xdr:col>
      <xdr:colOff>352152</xdr:colOff>
      <xdr:row>32</xdr:row>
      <xdr:rowOff>144037</xdr:rowOff>
    </xdr:to>
    <xdr:sp macro="" textlink="">
      <xdr:nvSpPr>
        <xdr:cNvPr id="85" name="Line 66">
          <a:extLst>
            <a:ext uri="{FF2B5EF4-FFF2-40B4-BE49-F238E27FC236}">
              <a16:creationId xmlns:a16="http://schemas.microsoft.com/office/drawing/2014/main" id="{E9EB492B-8053-40A5-84FA-43C9118DEA3E}"/>
            </a:ext>
          </a:extLst>
        </xdr:cNvPr>
        <xdr:cNvSpPr>
          <a:spLocks noChangeShapeType="1"/>
        </xdr:cNvSpPr>
      </xdr:nvSpPr>
      <xdr:spPr bwMode="auto">
        <a:xfrm>
          <a:off x="3986550" y="6082061"/>
          <a:ext cx="11520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R40"/>
  <sheetViews>
    <sheetView showGridLines="0" zoomScale="85" zoomScaleNormal="85" workbookViewId="0">
      <selection activeCell="G5" sqref="G5:G16"/>
    </sheetView>
  </sheetViews>
  <sheetFormatPr defaultRowHeight="12.75"/>
  <cols>
    <col min="1" max="2" width="12.85546875" style="2" customWidth="1"/>
    <col min="3" max="8" width="11.42578125" style="2" customWidth="1"/>
    <col min="9" max="16384" width="9.140625" style="2"/>
  </cols>
  <sheetData>
    <row r="1" spans="1:8" ht="21.75" customHeight="1">
      <c r="A1" s="89" t="s">
        <v>54</v>
      </c>
      <c r="B1" s="89"/>
      <c r="C1" s="89"/>
      <c r="D1" s="89"/>
      <c r="E1" s="89"/>
      <c r="F1" s="89"/>
      <c r="G1" s="89"/>
      <c r="H1" s="89"/>
    </row>
    <row r="3" spans="1:8" ht="15" customHeight="1">
      <c r="A3" s="1" t="s">
        <v>0</v>
      </c>
      <c r="G3" s="17" t="s">
        <v>10</v>
      </c>
      <c r="H3" s="37"/>
    </row>
    <row r="4" spans="1:8" ht="7.5" customHeight="1">
      <c r="G4" s="38"/>
      <c r="H4" s="39"/>
    </row>
    <row r="5" spans="1:8" ht="32.25" customHeight="1">
      <c r="A5" s="84"/>
      <c r="B5" s="85"/>
      <c r="C5" s="63" t="s">
        <v>65</v>
      </c>
      <c r="D5" s="63" t="s">
        <v>67</v>
      </c>
      <c r="E5" s="63" t="s">
        <v>70</v>
      </c>
      <c r="F5" s="63" t="s">
        <v>73</v>
      </c>
      <c r="G5" s="81" t="s">
        <v>82</v>
      </c>
      <c r="H5" s="29"/>
    </row>
    <row r="6" spans="1:8" ht="26.25" customHeight="1">
      <c r="A6" s="99" t="s">
        <v>2</v>
      </c>
      <c r="B6" s="90"/>
      <c r="C6" s="53">
        <f>SUM(C7,C8,C9,C10,C11,C12,C13,C14,C15,C16)</f>
        <v>52132</v>
      </c>
      <c r="D6" s="20">
        <f>SUM(D7,D8,D9,D10,D11,D12,D13,D14,D15,D16)</f>
        <v>51411</v>
      </c>
      <c r="E6" s="20">
        <v>50994</v>
      </c>
      <c r="F6" s="20">
        <v>50593</v>
      </c>
      <c r="G6" s="82">
        <v>50657</v>
      </c>
      <c r="H6" s="30"/>
    </row>
    <row r="7" spans="1:8" ht="26.25" customHeight="1">
      <c r="A7" s="96" t="s">
        <v>43</v>
      </c>
      <c r="B7" s="3" t="s">
        <v>3</v>
      </c>
      <c r="C7" s="20">
        <v>8334</v>
      </c>
      <c r="D7" s="20">
        <v>8576</v>
      </c>
      <c r="E7" s="20">
        <v>8643</v>
      </c>
      <c r="F7" s="20">
        <v>8764</v>
      </c>
      <c r="G7" s="82">
        <v>8953</v>
      </c>
      <c r="H7" s="30"/>
    </row>
    <row r="8" spans="1:8" ht="26.25" customHeight="1">
      <c r="A8" s="97"/>
      <c r="B8" s="3" t="s">
        <v>4</v>
      </c>
      <c r="C8" s="20">
        <v>12106</v>
      </c>
      <c r="D8" s="20">
        <v>11579</v>
      </c>
      <c r="E8" s="20">
        <v>11227</v>
      </c>
      <c r="F8" s="20">
        <v>10887</v>
      </c>
      <c r="G8" s="82">
        <v>10601</v>
      </c>
      <c r="H8" s="30"/>
    </row>
    <row r="9" spans="1:8" ht="26.25" customHeight="1">
      <c r="A9" s="90" t="s">
        <v>5</v>
      </c>
      <c r="B9" s="91"/>
      <c r="C9" s="20">
        <v>666</v>
      </c>
      <c r="D9" s="20">
        <v>679</v>
      </c>
      <c r="E9" s="20">
        <v>673</v>
      </c>
      <c r="F9" s="20">
        <v>678</v>
      </c>
      <c r="G9" s="82">
        <v>667</v>
      </c>
      <c r="H9" s="30"/>
    </row>
    <row r="10" spans="1:8" ht="26.25" customHeight="1">
      <c r="A10" s="92" t="s">
        <v>49</v>
      </c>
      <c r="B10" s="93"/>
      <c r="C10" s="20">
        <v>1330</v>
      </c>
      <c r="D10" s="20">
        <v>1247</v>
      </c>
      <c r="E10" s="20">
        <v>1227</v>
      </c>
      <c r="F10" s="20">
        <v>1209</v>
      </c>
      <c r="G10" s="82">
        <v>1214</v>
      </c>
      <c r="H10" s="30"/>
    </row>
    <row r="11" spans="1:8" ht="26.25" customHeight="1">
      <c r="A11" s="92" t="s">
        <v>50</v>
      </c>
      <c r="B11" s="93"/>
      <c r="C11" s="20">
        <v>379</v>
      </c>
      <c r="D11" s="20">
        <v>366</v>
      </c>
      <c r="E11" s="20">
        <v>362</v>
      </c>
      <c r="F11" s="20">
        <v>353</v>
      </c>
      <c r="G11" s="82">
        <v>360</v>
      </c>
      <c r="H11" s="30"/>
    </row>
    <row r="12" spans="1:8" ht="26.25" customHeight="1">
      <c r="A12" s="94" t="s">
        <v>51</v>
      </c>
      <c r="B12" s="95"/>
      <c r="C12" s="20">
        <v>280</v>
      </c>
      <c r="D12" s="20">
        <v>289</v>
      </c>
      <c r="E12" s="20">
        <v>292</v>
      </c>
      <c r="F12" s="20">
        <v>289</v>
      </c>
      <c r="G12" s="82">
        <v>281</v>
      </c>
      <c r="H12" s="30"/>
    </row>
    <row r="13" spans="1:8" ht="26.25" customHeight="1">
      <c r="A13" s="96" t="s">
        <v>44</v>
      </c>
      <c r="B13" s="3" t="s">
        <v>6</v>
      </c>
      <c r="C13" s="20">
        <v>15127</v>
      </c>
      <c r="D13" s="20">
        <v>15484</v>
      </c>
      <c r="E13" s="20">
        <v>15650</v>
      </c>
      <c r="F13" s="20">
        <v>15741</v>
      </c>
      <c r="G13" s="82">
        <v>15983</v>
      </c>
      <c r="H13" s="30"/>
    </row>
    <row r="14" spans="1:8" ht="26.25" customHeight="1">
      <c r="A14" s="97"/>
      <c r="B14" s="3" t="s">
        <v>7</v>
      </c>
      <c r="C14" s="20">
        <v>5729</v>
      </c>
      <c r="D14" s="20">
        <v>5508</v>
      </c>
      <c r="E14" s="20">
        <v>5463</v>
      </c>
      <c r="F14" s="20">
        <v>5388</v>
      </c>
      <c r="G14" s="82">
        <v>5414</v>
      </c>
      <c r="H14" s="30"/>
    </row>
    <row r="15" spans="1:8" ht="26.25" customHeight="1">
      <c r="A15" s="90" t="s">
        <v>8</v>
      </c>
      <c r="B15" s="91"/>
      <c r="C15" s="20">
        <v>8085</v>
      </c>
      <c r="D15" s="20">
        <v>7592</v>
      </c>
      <c r="E15" s="20">
        <v>7360</v>
      </c>
      <c r="F15" s="20">
        <v>7184</v>
      </c>
      <c r="G15" s="82">
        <v>7083</v>
      </c>
      <c r="H15" s="30"/>
    </row>
    <row r="16" spans="1:8" ht="26.25" customHeight="1">
      <c r="A16" s="99" t="s">
        <v>9</v>
      </c>
      <c r="B16" s="90"/>
      <c r="C16" s="20">
        <v>96</v>
      </c>
      <c r="D16" s="20">
        <v>91</v>
      </c>
      <c r="E16" s="20">
        <v>97</v>
      </c>
      <c r="F16" s="20">
        <v>100</v>
      </c>
      <c r="G16" s="82">
        <v>101</v>
      </c>
      <c r="H16" s="30"/>
    </row>
    <row r="17" spans="1:18" ht="7.5" customHeight="1">
      <c r="A17" s="5"/>
      <c r="H17" s="4"/>
    </row>
    <row r="18" spans="1:18" ht="15" customHeight="1">
      <c r="A18" s="4"/>
      <c r="F18" s="86" t="s">
        <v>58</v>
      </c>
      <c r="G18" s="86"/>
      <c r="H18" s="1"/>
    </row>
    <row r="19" spans="1:18" ht="15" customHeight="1">
      <c r="A19" s="4"/>
      <c r="F19" s="24"/>
      <c r="G19" s="24"/>
      <c r="H19" s="24"/>
    </row>
    <row r="21" spans="1:18" ht="15" customHeight="1">
      <c r="A21" s="1" t="s">
        <v>52</v>
      </c>
    </row>
    <row r="22" spans="1:18" ht="10.5" customHeight="1">
      <c r="A22" s="4"/>
    </row>
    <row r="23" spans="1:18" ht="15" customHeight="1">
      <c r="A23" s="16" t="s">
        <v>19</v>
      </c>
      <c r="B23" s="9"/>
    </row>
    <row r="24" spans="1:18" ht="7.5" customHeight="1">
      <c r="A24" s="16"/>
      <c r="B24" s="9"/>
    </row>
    <row r="25" spans="1:18">
      <c r="A25" s="88" t="s">
        <v>23</v>
      </c>
      <c r="B25" s="98" t="s">
        <v>45</v>
      </c>
      <c r="C25" s="99"/>
      <c r="D25" s="99"/>
      <c r="E25" s="99"/>
      <c r="F25" s="99"/>
      <c r="G25" s="99"/>
      <c r="H25" s="99"/>
    </row>
    <row r="26" spans="1:18">
      <c r="A26" s="100"/>
      <c r="B26" s="87" t="s">
        <v>1</v>
      </c>
      <c r="C26" s="88"/>
      <c r="D26" s="101" t="s">
        <v>26</v>
      </c>
      <c r="E26" s="102"/>
      <c r="F26" s="21" t="s">
        <v>27</v>
      </c>
      <c r="G26" s="21" t="s">
        <v>40</v>
      </c>
      <c r="H26" s="21" t="s">
        <v>20</v>
      </c>
      <c r="I26" s="31"/>
    </row>
    <row r="27" spans="1:18" ht="26.25" customHeight="1">
      <c r="A27" s="95"/>
      <c r="B27" s="21" t="s">
        <v>24</v>
      </c>
      <c r="C27" s="21" t="s">
        <v>25</v>
      </c>
      <c r="D27" s="27" t="s">
        <v>28</v>
      </c>
      <c r="E27" s="27" t="s">
        <v>34</v>
      </c>
      <c r="F27" s="21" t="s">
        <v>24</v>
      </c>
      <c r="G27" s="21" t="s">
        <v>24</v>
      </c>
      <c r="H27" s="21" t="s">
        <v>24</v>
      </c>
      <c r="I27" s="18"/>
    </row>
    <row r="28" spans="1:18" ht="7.5" customHeight="1">
      <c r="A28" s="14"/>
      <c r="B28" s="12"/>
      <c r="C28" s="32"/>
      <c r="D28" s="12"/>
      <c r="E28" s="32"/>
      <c r="F28" s="32"/>
      <c r="G28" s="32"/>
      <c r="H28" s="12"/>
      <c r="I28" s="18"/>
      <c r="J28" s="4"/>
      <c r="K28" s="18"/>
      <c r="L28" s="18"/>
      <c r="M28" s="4"/>
      <c r="N28" s="18"/>
      <c r="O28" s="4"/>
      <c r="P28" s="18"/>
      <c r="Q28" s="4"/>
      <c r="R28" s="18"/>
    </row>
    <row r="29" spans="1:18">
      <c r="A29" s="67" t="s">
        <v>83</v>
      </c>
      <c r="B29" s="64">
        <f>SUM(D29,E29,F29,G29,H29)</f>
        <v>5583</v>
      </c>
      <c r="C29" s="33">
        <v>541569</v>
      </c>
      <c r="D29" s="65">
        <v>366</v>
      </c>
      <c r="E29" s="33">
        <v>1409</v>
      </c>
      <c r="F29" s="33">
        <v>3689</v>
      </c>
      <c r="G29" s="33">
        <v>24</v>
      </c>
      <c r="H29" s="64">
        <v>95</v>
      </c>
      <c r="I29" s="23"/>
      <c r="J29" s="4"/>
      <c r="K29" s="23"/>
      <c r="L29" s="23"/>
      <c r="M29" s="4"/>
      <c r="N29" s="23"/>
      <c r="O29" s="4"/>
      <c r="P29" s="23"/>
      <c r="Q29" s="4"/>
      <c r="R29" s="23"/>
    </row>
    <row r="30" spans="1:18">
      <c r="A30" s="15"/>
      <c r="B30" s="60"/>
      <c r="C30" s="33"/>
      <c r="D30" s="60"/>
      <c r="E30" s="33"/>
      <c r="F30" s="33"/>
      <c r="G30" s="33"/>
      <c r="H30" s="60"/>
      <c r="I30" s="23"/>
      <c r="J30" s="4"/>
      <c r="K30" s="23"/>
      <c r="L30" s="23"/>
      <c r="M30" s="4"/>
      <c r="N30" s="23"/>
      <c r="O30" s="4"/>
      <c r="P30" s="23"/>
      <c r="Q30" s="4"/>
      <c r="R30" s="23"/>
    </row>
    <row r="31" spans="1:18">
      <c r="A31" s="67" t="s">
        <v>68</v>
      </c>
      <c r="B31" s="64">
        <f>SUM(D31,E31,F31,G31,H31)</f>
        <v>5747</v>
      </c>
      <c r="C31" s="33">
        <v>524112</v>
      </c>
      <c r="D31" s="65">
        <v>365</v>
      </c>
      <c r="E31" s="33">
        <v>1341</v>
      </c>
      <c r="F31" s="33">
        <v>3906</v>
      </c>
      <c r="G31" s="33">
        <v>30</v>
      </c>
      <c r="H31" s="64">
        <v>105</v>
      </c>
      <c r="I31" s="23"/>
      <c r="J31" s="4"/>
      <c r="K31" s="23"/>
      <c r="L31" s="23"/>
      <c r="M31" s="4"/>
      <c r="N31" s="23"/>
      <c r="O31" s="4"/>
      <c r="P31" s="23"/>
      <c r="Q31" s="4"/>
      <c r="R31" s="23"/>
    </row>
    <row r="32" spans="1:18">
      <c r="A32" s="15"/>
      <c r="B32" s="60"/>
      <c r="C32" s="33"/>
      <c r="D32" s="60"/>
      <c r="E32" s="33"/>
      <c r="F32" s="33"/>
      <c r="G32" s="33"/>
      <c r="H32" s="60"/>
      <c r="I32" s="23"/>
      <c r="J32" s="4"/>
      <c r="K32" s="23"/>
      <c r="L32" s="23"/>
      <c r="M32" s="4"/>
      <c r="N32" s="23"/>
      <c r="O32" s="4"/>
      <c r="P32" s="23"/>
      <c r="Q32" s="4"/>
      <c r="R32" s="23"/>
    </row>
    <row r="33" spans="1:18">
      <c r="A33" s="67" t="s">
        <v>71</v>
      </c>
      <c r="B33" s="64">
        <v>3605</v>
      </c>
      <c r="C33" s="33">
        <v>529236</v>
      </c>
      <c r="D33" s="65">
        <v>365</v>
      </c>
      <c r="E33" s="33">
        <v>1394</v>
      </c>
      <c r="F33" s="33">
        <v>1715</v>
      </c>
      <c r="G33" s="33">
        <v>35</v>
      </c>
      <c r="H33" s="64">
        <v>96</v>
      </c>
      <c r="I33" s="26"/>
      <c r="J33" s="4"/>
      <c r="K33" s="23"/>
      <c r="L33" s="23"/>
      <c r="M33" s="4"/>
      <c r="N33" s="23"/>
      <c r="O33" s="4"/>
      <c r="P33" s="23"/>
      <c r="Q33" s="4"/>
      <c r="R33" s="23"/>
    </row>
    <row r="34" spans="1:18">
      <c r="A34" s="15"/>
      <c r="B34" s="60"/>
      <c r="C34" s="33"/>
      <c r="D34" s="60"/>
      <c r="E34" s="33"/>
      <c r="F34" s="33"/>
      <c r="G34" s="33"/>
      <c r="H34" s="60"/>
      <c r="I34" s="26"/>
      <c r="J34" s="4"/>
      <c r="K34" s="23"/>
      <c r="L34" s="23"/>
      <c r="M34" s="4"/>
      <c r="N34" s="23"/>
      <c r="O34" s="4"/>
      <c r="P34" s="23"/>
      <c r="Q34" s="4"/>
      <c r="R34" s="23"/>
    </row>
    <row r="35" spans="1:18">
      <c r="A35" s="62" t="s">
        <v>75</v>
      </c>
      <c r="B35" s="64">
        <v>2784</v>
      </c>
      <c r="C35" s="33">
        <v>379642</v>
      </c>
      <c r="D35" s="65">
        <v>357</v>
      </c>
      <c r="E35" s="33">
        <v>717</v>
      </c>
      <c r="F35" s="33">
        <v>1576</v>
      </c>
      <c r="G35" s="33">
        <v>36</v>
      </c>
      <c r="H35" s="64">
        <v>98</v>
      </c>
      <c r="I35" s="26"/>
      <c r="J35" s="4"/>
      <c r="K35" s="23"/>
      <c r="L35" s="23"/>
      <c r="M35" s="4"/>
      <c r="N35" s="23"/>
      <c r="O35" s="4"/>
      <c r="P35" s="23"/>
      <c r="Q35" s="4"/>
      <c r="R35" s="23"/>
    </row>
    <row r="36" spans="1:18">
      <c r="A36" s="15"/>
      <c r="B36" s="23"/>
      <c r="C36" s="33"/>
      <c r="D36" s="23"/>
      <c r="E36" s="33"/>
      <c r="F36" s="33"/>
      <c r="G36" s="33"/>
      <c r="H36" s="23"/>
      <c r="I36" s="23"/>
      <c r="J36" s="4"/>
      <c r="K36" s="23"/>
      <c r="L36" s="23"/>
      <c r="M36" s="4"/>
      <c r="N36" s="23"/>
      <c r="O36" s="4"/>
      <c r="P36" s="23"/>
      <c r="Q36" s="4"/>
      <c r="R36" s="23"/>
    </row>
    <row r="37" spans="1:18">
      <c r="A37" s="62" t="s">
        <v>81</v>
      </c>
      <c r="B37" s="78">
        <v>2596</v>
      </c>
      <c r="C37" s="79">
        <v>404667</v>
      </c>
      <c r="D37" s="80">
        <v>366</v>
      </c>
      <c r="E37" s="79">
        <v>649</v>
      </c>
      <c r="F37" s="79">
        <v>1450</v>
      </c>
      <c r="G37" s="79">
        <v>34</v>
      </c>
      <c r="H37" s="78">
        <v>97</v>
      </c>
      <c r="I37" s="4"/>
    </row>
    <row r="38" spans="1:18" ht="7.5" customHeight="1">
      <c r="A38" s="10"/>
      <c r="B38" s="11"/>
      <c r="C38" s="34"/>
      <c r="D38" s="11"/>
      <c r="E38" s="34"/>
      <c r="F38" s="34"/>
      <c r="G38" s="34"/>
      <c r="H38" s="11"/>
      <c r="I38" s="18"/>
      <c r="J38" s="4"/>
      <c r="K38" s="18"/>
      <c r="L38" s="18"/>
      <c r="M38" s="4"/>
      <c r="N38" s="18"/>
      <c r="O38" s="4"/>
      <c r="P38" s="18"/>
      <c r="Q38" s="4"/>
      <c r="R38" s="18"/>
    </row>
    <row r="39" spans="1:18" ht="7.5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3.5">
      <c r="A40" s="9"/>
      <c r="B40" s="9"/>
      <c r="C40" s="9"/>
      <c r="D40" s="16" t="s">
        <v>56</v>
      </c>
      <c r="E40" s="9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</sheetData>
  <mergeCells count="16">
    <mergeCell ref="A5:B5"/>
    <mergeCell ref="F18:G18"/>
    <mergeCell ref="B26:C26"/>
    <mergeCell ref="A1:H1"/>
    <mergeCell ref="A9:B9"/>
    <mergeCell ref="A15:B15"/>
    <mergeCell ref="A10:B10"/>
    <mergeCell ref="A12:B12"/>
    <mergeCell ref="A11:B11"/>
    <mergeCell ref="A13:A14"/>
    <mergeCell ref="B25:H25"/>
    <mergeCell ref="A25:A27"/>
    <mergeCell ref="A6:B6"/>
    <mergeCell ref="A7:A8"/>
    <mergeCell ref="A16:B16"/>
    <mergeCell ref="D26:E26"/>
  </mergeCells>
  <phoneticPr fontId="2"/>
  <pageMargins left="0.78740157480314965" right="0.39370078740157483" top="0.78740157480314965" bottom="0.78740157480314965" header="0.59055118110236227" footer="0.59055118110236227"/>
  <pageSetup paperSize="9" firstPageNumber="34" orientation="portrait" useFirstPageNumber="1" horizontalDpi="300" verticalDpi="300" r:id="rId1"/>
  <headerFooter alignWithMargins="0">
    <oddFooter>&amp;C－ &amp;P 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Y49"/>
  <sheetViews>
    <sheetView showGridLines="0" tabSelected="1" topLeftCell="A36" zoomScale="115" zoomScaleNormal="115" workbookViewId="0">
      <selection activeCell="G41" sqref="G41:H41"/>
    </sheetView>
  </sheetViews>
  <sheetFormatPr defaultRowHeight="12.75"/>
  <cols>
    <col min="1" max="1" width="7.7109375" style="2" customWidth="1"/>
    <col min="2" max="2" width="8.5703125" style="2" customWidth="1"/>
    <col min="3" max="3" width="2.140625" style="2" customWidth="1"/>
    <col min="4" max="4" width="10.7109375" style="2" customWidth="1"/>
    <col min="5" max="5" width="4.28515625" style="2" customWidth="1"/>
    <col min="6" max="6" width="7.140625" style="2" customWidth="1"/>
    <col min="7" max="7" width="7.85546875" style="2" customWidth="1"/>
    <col min="8" max="9" width="3.5703125" style="2" customWidth="1"/>
    <col min="10" max="10" width="0.5703125" style="2" customWidth="1"/>
    <col min="11" max="11" width="7.28515625" style="2" customWidth="1"/>
    <col min="12" max="12" width="1.42578125" style="2" customWidth="1"/>
    <col min="13" max="13" width="2" style="2" customWidth="1"/>
    <col min="14" max="15" width="2.85546875" style="2" customWidth="1"/>
    <col min="16" max="16" width="1.5703125" style="2" customWidth="1"/>
    <col min="17" max="17" width="3.42578125" style="2" customWidth="1"/>
    <col min="18" max="18" width="0.85546875" style="2" customWidth="1"/>
    <col min="19" max="19" width="4.85546875" style="2" customWidth="1"/>
    <col min="20" max="20" width="1.5703125" style="2" customWidth="1"/>
    <col min="21" max="21" width="3.42578125" style="2" customWidth="1"/>
    <col min="22" max="22" width="5.7109375" style="2" customWidth="1"/>
    <col min="23" max="16384" width="9.140625" style="2"/>
  </cols>
  <sheetData>
    <row r="1" spans="1:25" ht="13.5">
      <c r="A1" s="16" t="s">
        <v>57</v>
      </c>
      <c r="B1" s="9"/>
      <c r="C1" s="9"/>
      <c r="D1" s="9"/>
      <c r="E1" s="9"/>
      <c r="F1" s="9"/>
      <c r="G1" s="9"/>
      <c r="H1" s="9"/>
      <c r="I1" s="120" t="s">
        <v>35</v>
      </c>
      <c r="J1" s="120"/>
      <c r="K1" s="120"/>
      <c r="L1" s="120"/>
      <c r="M1" s="120"/>
      <c r="N1" s="120"/>
      <c r="O1" s="120"/>
      <c r="P1" s="120"/>
      <c r="Q1" s="120"/>
      <c r="R1" s="9"/>
      <c r="W1" s="9"/>
      <c r="X1" s="9"/>
      <c r="Y1" s="9"/>
    </row>
    <row r="2" spans="1:25" ht="7.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4.25" customHeight="1">
      <c r="A3" s="88" t="s">
        <v>29</v>
      </c>
      <c r="B3" s="126" t="s">
        <v>46</v>
      </c>
      <c r="C3" s="127"/>
      <c r="D3" s="101" t="s">
        <v>30</v>
      </c>
      <c r="E3" s="103"/>
      <c r="F3" s="103"/>
      <c r="H3" s="130" t="s">
        <v>29</v>
      </c>
      <c r="I3" s="130"/>
      <c r="J3" s="88"/>
      <c r="K3" s="126" t="s">
        <v>47</v>
      </c>
      <c r="L3" s="186"/>
      <c r="M3" s="127"/>
      <c r="N3" s="101" t="s">
        <v>33</v>
      </c>
      <c r="O3" s="103"/>
      <c r="P3" s="103"/>
      <c r="Q3" s="103"/>
      <c r="R3" s="103"/>
      <c r="S3" s="103"/>
      <c r="T3" s="103"/>
      <c r="U3" s="103"/>
      <c r="V3" s="18"/>
    </row>
    <row r="4" spans="1:25" ht="16.5" customHeight="1">
      <c r="A4" s="106"/>
      <c r="B4" s="128"/>
      <c r="C4" s="129"/>
      <c r="D4" s="21" t="s">
        <v>31</v>
      </c>
      <c r="E4" s="101" t="s">
        <v>32</v>
      </c>
      <c r="F4" s="103"/>
      <c r="H4" s="131"/>
      <c r="I4" s="131"/>
      <c r="J4" s="106"/>
      <c r="K4" s="128"/>
      <c r="L4" s="187"/>
      <c r="M4" s="129"/>
      <c r="N4" s="101" t="s">
        <v>21</v>
      </c>
      <c r="O4" s="103"/>
      <c r="P4" s="103"/>
      <c r="Q4" s="102"/>
      <c r="R4" s="101" t="s">
        <v>22</v>
      </c>
      <c r="S4" s="103"/>
      <c r="T4" s="103"/>
      <c r="U4" s="103"/>
      <c r="V4" s="4"/>
      <c r="X4" s="18"/>
    </row>
    <row r="5" spans="1:25" s="4" customFormat="1" ht="7.5" customHeight="1">
      <c r="A5" s="31"/>
      <c r="B5" s="42"/>
      <c r="C5" s="43"/>
      <c r="D5" s="41"/>
      <c r="E5" s="40"/>
      <c r="F5" s="41"/>
      <c r="H5" s="31"/>
      <c r="I5" s="31"/>
      <c r="J5" s="44"/>
      <c r="K5" s="42"/>
      <c r="L5" s="45"/>
      <c r="M5" s="43"/>
      <c r="N5" s="46"/>
      <c r="O5" s="31"/>
      <c r="P5" s="31"/>
      <c r="Q5" s="44"/>
      <c r="R5" s="41"/>
      <c r="S5" s="31"/>
      <c r="T5" s="31"/>
      <c r="U5" s="31"/>
      <c r="X5" s="18"/>
    </row>
    <row r="6" spans="1:25" ht="12.75" customHeight="1">
      <c r="A6" s="18" t="s">
        <v>53</v>
      </c>
      <c r="B6" s="36"/>
      <c r="C6" s="22"/>
      <c r="D6" s="18"/>
      <c r="E6" s="36"/>
      <c r="F6" s="18"/>
      <c r="H6" s="18" t="s">
        <v>53</v>
      </c>
      <c r="I6" s="18"/>
      <c r="J6" s="22"/>
      <c r="K6" s="36"/>
      <c r="L6" s="18"/>
      <c r="M6" s="22"/>
      <c r="N6" s="36"/>
      <c r="O6" s="18"/>
      <c r="P6" s="4"/>
      <c r="Q6" s="35"/>
      <c r="R6" s="18"/>
      <c r="S6" s="4"/>
      <c r="T6" s="4"/>
      <c r="U6" s="4"/>
      <c r="X6" s="18"/>
    </row>
    <row r="7" spans="1:25">
      <c r="A7" s="47" t="s">
        <v>66</v>
      </c>
      <c r="B7" s="107">
        <f>SUM(E7,D7)</f>
        <v>13302</v>
      </c>
      <c r="C7" s="108"/>
      <c r="D7" s="52">
        <v>6915</v>
      </c>
      <c r="E7" s="107">
        <v>6387</v>
      </c>
      <c r="F7" s="113"/>
      <c r="H7" s="104" t="s">
        <v>66</v>
      </c>
      <c r="I7" s="104"/>
      <c r="J7" s="105"/>
      <c r="K7" s="107">
        <f>SUM(N7,R7)</f>
        <v>87492</v>
      </c>
      <c r="L7" s="113"/>
      <c r="M7" s="108"/>
      <c r="N7" s="107">
        <v>65444</v>
      </c>
      <c r="O7" s="113"/>
      <c r="P7" s="113"/>
      <c r="Q7" s="108"/>
      <c r="R7" s="107">
        <v>22048</v>
      </c>
      <c r="S7" s="113"/>
      <c r="T7" s="113"/>
      <c r="U7" s="113"/>
      <c r="X7" s="4"/>
    </row>
    <row r="8" spans="1:25">
      <c r="A8" s="13"/>
      <c r="B8" s="54"/>
      <c r="C8" s="56"/>
      <c r="D8" s="19"/>
      <c r="E8" s="54"/>
      <c r="F8" s="55"/>
      <c r="H8" s="57"/>
      <c r="I8" s="57"/>
      <c r="J8" s="58"/>
      <c r="K8" s="54"/>
      <c r="L8" s="55"/>
      <c r="M8" s="56"/>
      <c r="N8" s="59"/>
      <c r="O8" s="60"/>
      <c r="P8" s="60"/>
      <c r="Q8" s="61"/>
      <c r="R8" s="59"/>
      <c r="S8" s="60"/>
      <c r="T8" s="60"/>
      <c r="U8" s="60"/>
      <c r="X8" s="19"/>
    </row>
    <row r="9" spans="1:25">
      <c r="A9" s="47" t="s">
        <v>68</v>
      </c>
      <c r="B9" s="107">
        <f>SUM(E9,D9)</f>
        <v>14598</v>
      </c>
      <c r="C9" s="108"/>
      <c r="D9" s="52">
        <v>7819</v>
      </c>
      <c r="E9" s="107">
        <v>6779</v>
      </c>
      <c r="F9" s="113"/>
      <c r="H9" s="104" t="s">
        <v>68</v>
      </c>
      <c r="I9" s="104"/>
      <c r="J9" s="105"/>
      <c r="K9" s="107">
        <f>SUM(N9,R9)</f>
        <v>69939</v>
      </c>
      <c r="L9" s="113"/>
      <c r="M9" s="108"/>
      <c r="N9" s="107">
        <v>55141</v>
      </c>
      <c r="O9" s="113"/>
      <c r="P9" s="113"/>
      <c r="Q9" s="108"/>
      <c r="R9" s="107">
        <v>14798</v>
      </c>
      <c r="S9" s="113"/>
      <c r="T9" s="113"/>
      <c r="U9" s="113"/>
      <c r="X9" s="4"/>
    </row>
    <row r="10" spans="1:25">
      <c r="A10" s="13"/>
      <c r="B10" s="54"/>
      <c r="C10" s="56"/>
      <c r="D10" s="19"/>
      <c r="E10" s="54"/>
      <c r="F10" s="55"/>
      <c r="H10" s="57"/>
      <c r="I10" s="57"/>
      <c r="J10" s="58"/>
      <c r="K10" s="54"/>
      <c r="L10" s="55"/>
      <c r="M10" s="56"/>
      <c r="N10" s="54"/>
      <c r="O10" s="55"/>
      <c r="P10" s="55"/>
      <c r="Q10" s="56"/>
      <c r="R10" s="54"/>
      <c r="S10" s="55"/>
      <c r="T10" s="55"/>
      <c r="U10" s="55"/>
      <c r="X10" s="19"/>
    </row>
    <row r="11" spans="1:25">
      <c r="A11" s="47" t="s">
        <v>71</v>
      </c>
      <c r="B11" s="107">
        <v>14020</v>
      </c>
      <c r="C11" s="108"/>
      <c r="D11" s="52">
        <v>7500</v>
      </c>
      <c r="E11" s="107">
        <v>6520</v>
      </c>
      <c r="F11" s="113"/>
      <c r="H11" s="104" t="s">
        <v>71</v>
      </c>
      <c r="I11" s="104"/>
      <c r="J11" s="105"/>
      <c r="K11" s="107">
        <v>63845</v>
      </c>
      <c r="L11" s="113"/>
      <c r="M11" s="108"/>
      <c r="N11" s="107">
        <v>54099</v>
      </c>
      <c r="O11" s="113"/>
      <c r="P11" s="113"/>
      <c r="Q11" s="108"/>
      <c r="R11" s="107">
        <v>9746</v>
      </c>
      <c r="S11" s="113"/>
      <c r="T11" s="113"/>
      <c r="U11" s="113"/>
      <c r="X11" s="4"/>
    </row>
    <row r="12" spans="1:25">
      <c r="A12" s="13"/>
      <c r="B12" s="116"/>
      <c r="C12" s="118"/>
      <c r="D12" s="19"/>
      <c r="E12" s="116"/>
      <c r="F12" s="117"/>
      <c r="H12" s="124"/>
      <c r="I12" s="124"/>
      <c r="J12" s="125"/>
      <c r="K12" s="116"/>
      <c r="L12" s="117"/>
      <c r="M12" s="118"/>
      <c r="N12" s="116"/>
      <c r="O12" s="117"/>
      <c r="P12" s="117"/>
      <c r="Q12" s="118"/>
      <c r="R12" s="116"/>
      <c r="S12" s="117"/>
      <c r="T12" s="117"/>
      <c r="U12" s="117"/>
      <c r="X12" s="19"/>
    </row>
    <row r="13" spans="1:25">
      <c r="A13" s="47" t="s">
        <v>74</v>
      </c>
      <c r="B13" s="107">
        <v>7724</v>
      </c>
      <c r="C13" s="108"/>
      <c r="D13" s="52">
        <v>4221</v>
      </c>
      <c r="E13" s="107">
        <v>3503</v>
      </c>
      <c r="F13" s="113"/>
      <c r="H13" s="104" t="s">
        <v>74</v>
      </c>
      <c r="I13" s="104"/>
      <c r="J13" s="105"/>
      <c r="K13" s="107">
        <v>54415</v>
      </c>
      <c r="L13" s="113"/>
      <c r="M13" s="108"/>
      <c r="N13" s="107">
        <v>47818</v>
      </c>
      <c r="O13" s="113"/>
      <c r="P13" s="113"/>
      <c r="Q13" s="108"/>
      <c r="R13" s="107">
        <v>6597</v>
      </c>
      <c r="S13" s="113"/>
      <c r="T13" s="113"/>
      <c r="U13" s="113"/>
      <c r="X13" s="4"/>
    </row>
    <row r="14" spans="1:25">
      <c r="A14" s="70" t="s">
        <v>80</v>
      </c>
      <c r="B14" s="116"/>
      <c r="C14" s="118"/>
      <c r="D14" s="19"/>
      <c r="E14" s="116"/>
      <c r="F14" s="117"/>
      <c r="H14" s="124" t="s">
        <v>80</v>
      </c>
      <c r="I14" s="124"/>
      <c r="J14" s="125"/>
      <c r="K14" s="116"/>
      <c r="L14" s="117"/>
      <c r="M14" s="118"/>
      <c r="N14" s="116"/>
      <c r="O14" s="117"/>
      <c r="P14" s="117"/>
      <c r="Q14" s="118"/>
      <c r="R14" s="116"/>
      <c r="S14" s="117"/>
      <c r="T14" s="117"/>
      <c r="U14" s="117"/>
      <c r="X14" s="19"/>
    </row>
    <row r="15" spans="1:25">
      <c r="A15" s="47" t="s">
        <v>81</v>
      </c>
      <c r="B15" s="114">
        <v>4339</v>
      </c>
      <c r="C15" s="160"/>
      <c r="D15" s="71">
        <v>2275</v>
      </c>
      <c r="E15" s="114">
        <v>2064</v>
      </c>
      <c r="F15" s="115"/>
      <c r="G15" s="72"/>
      <c r="H15" s="158" t="s">
        <v>81</v>
      </c>
      <c r="I15" s="158"/>
      <c r="J15" s="159"/>
      <c r="K15" s="114">
        <f>SUM(N15:U15)</f>
        <v>50149</v>
      </c>
      <c r="L15" s="115"/>
      <c r="M15" s="160"/>
      <c r="N15" s="114">
        <v>44855</v>
      </c>
      <c r="O15" s="115"/>
      <c r="P15" s="115"/>
      <c r="Q15" s="160"/>
      <c r="R15" s="114">
        <v>5294</v>
      </c>
      <c r="S15" s="115"/>
      <c r="T15" s="115"/>
      <c r="U15" s="115"/>
      <c r="V15" s="72"/>
      <c r="X15" s="4"/>
    </row>
    <row r="16" spans="1:25" ht="7.5" customHeight="1">
      <c r="A16" s="11"/>
      <c r="B16" s="73"/>
      <c r="C16" s="74"/>
      <c r="D16" s="75"/>
      <c r="E16" s="156"/>
      <c r="F16" s="157"/>
      <c r="G16" s="72"/>
      <c r="H16" s="75"/>
      <c r="I16" s="75"/>
      <c r="J16" s="74"/>
      <c r="K16" s="73"/>
      <c r="L16" s="75"/>
      <c r="M16" s="74"/>
      <c r="N16" s="73"/>
      <c r="O16" s="75"/>
      <c r="P16" s="76"/>
      <c r="Q16" s="77"/>
      <c r="R16" s="75"/>
      <c r="S16" s="76"/>
      <c r="T16" s="76"/>
      <c r="U16" s="76"/>
      <c r="V16" s="72"/>
      <c r="X16" s="18"/>
    </row>
    <row r="17" spans="1:25" ht="7.5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>
      <c r="A18" s="9" t="s">
        <v>42</v>
      </c>
      <c r="B18" s="9"/>
      <c r="C18" s="9"/>
      <c r="D18" s="9"/>
      <c r="E18" s="9"/>
      <c r="F18" s="9"/>
      <c r="G18" s="9"/>
      <c r="H18" s="9"/>
      <c r="J18" s="9"/>
      <c r="K18" s="9" t="s">
        <v>55</v>
      </c>
      <c r="L18" s="9"/>
      <c r="M18" s="9"/>
      <c r="N18" s="9"/>
      <c r="O18" s="9"/>
      <c r="P18" s="9"/>
      <c r="Q18" s="9"/>
      <c r="R18" s="9"/>
      <c r="V18" s="9"/>
      <c r="W18" s="9"/>
      <c r="X18" s="9"/>
      <c r="Y18" s="9"/>
    </row>
    <row r="19" spans="1:25">
      <c r="A19" s="9"/>
      <c r="B19" s="9"/>
      <c r="C19" s="9"/>
      <c r="D19" s="9"/>
      <c r="E19" s="9"/>
      <c r="F19" s="9"/>
      <c r="G19" s="9"/>
      <c r="H19" s="9"/>
      <c r="J19" s="9"/>
      <c r="K19" s="9"/>
      <c r="L19" s="9"/>
      <c r="M19" s="9"/>
      <c r="N19" s="9"/>
      <c r="O19" s="9"/>
      <c r="P19" s="9"/>
      <c r="Q19" s="9"/>
      <c r="R19" s="9"/>
      <c r="V19" s="9"/>
      <c r="W19" s="9"/>
      <c r="X19" s="9"/>
      <c r="Y19" s="9"/>
    </row>
    <row r="20" spans="1:25" ht="1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15" customHeight="1">
      <c r="A21" s="1" t="s">
        <v>48</v>
      </c>
      <c r="H21" s="189" t="s">
        <v>18</v>
      </c>
      <c r="I21" s="189"/>
      <c r="J21" s="189"/>
      <c r="K21" s="189"/>
      <c r="L21" s="49"/>
      <c r="M21" s="49"/>
    </row>
    <row r="22" spans="1:25" ht="7.5" customHeight="1">
      <c r="H22" s="190"/>
      <c r="I22" s="190"/>
      <c r="J22" s="190"/>
      <c r="K22" s="190"/>
      <c r="L22" s="50"/>
      <c r="M22" s="50"/>
      <c r="N22" s="4"/>
      <c r="O22" s="4"/>
      <c r="P22" s="4"/>
      <c r="Q22" s="4"/>
      <c r="R22" s="4"/>
      <c r="S22" s="4"/>
    </row>
    <row r="23" spans="1:25" ht="20.100000000000001" customHeight="1">
      <c r="A23" s="140" t="s">
        <v>15</v>
      </c>
      <c r="B23" s="139" t="s">
        <v>16</v>
      </c>
      <c r="C23" s="140"/>
      <c r="D23" s="161" t="s">
        <v>62</v>
      </c>
      <c r="E23" s="140"/>
      <c r="F23" s="161" t="s">
        <v>63</v>
      </c>
      <c r="G23" s="140"/>
      <c r="H23" s="161" t="s">
        <v>64</v>
      </c>
      <c r="I23" s="162"/>
      <c r="J23" s="162"/>
      <c r="K23" s="162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5" ht="20.100000000000001" customHeight="1">
      <c r="A24" s="95"/>
      <c r="B24" s="121"/>
      <c r="C24" s="95"/>
      <c r="D24" s="121"/>
      <c r="E24" s="95"/>
      <c r="F24" s="121"/>
      <c r="G24" s="95"/>
      <c r="H24" s="121"/>
      <c r="I24" s="94"/>
      <c r="J24" s="94"/>
      <c r="K24" s="9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5" ht="20.100000000000001" customHeight="1">
      <c r="A25" s="111" t="s">
        <v>79</v>
      </c>
      <c r="B25" s="132" t="s">
        <v>11</v>
      </c>
      <c r="C25" s="100"/>
      <c r="D25" s="109"/>
      <c r="E25" s="110"/>
      <c r="F25" s="122">
        <v>1774032</v>
      </c>
      <c r="G25" s="123"/>
      <c r="H25" s="4"/>
      <c r="I25" s="66"/>
      <c r="J25" s="110">
        <v>4034</v>
      </c>
      <c r="K25" s="110"/>
      <c r="L25" s="119"/>
      <c r="M25" s="119"/>
      <c r="N25" s="119"/>
      <c r="O25" s="119"/>
      <c r="P25" s="119"/>
      <c r="Q25" s="119"/>
      <c r="R25" s="119"/>
      <c r="S25" s="30"/>
      <c r="T25" s="30"/>
      <c r="U25" s="30"/>
    </row>
    <row r="26" spans="1:25" ht="20.100000000000001" customHeight="1">
      <c r="A26" s="112"/>
      <c r="B26" s="121" t="s">
        <v>12</v>
      </c>
      <c r="C26" s="95"/>
      <c r="D26" s="133">
        <v>1349588</v>
      </c>
      <c r="E26" s="134"/>
      <c r="F26" s="133"/>
      <c r="G26" s="134"/>
      <c r="H26" s="28"/>
      <c r="I26" s="8"/>
      <c r="J26" s="188">
        <v>3226</v>
      </c>
      <c r="K26" s="188"/>
      <c r="L26" s="119"/>
      <c r="M26" s="119"/>
      <c r="N26" s="119"/>
      <c r="O26" s="119"/>
      <c r="P26" s="119"/>
      <c r="Q26" s="119"/>
      <c r="R26" s="119"/>
      <c r="S26" s="30"/>
      <c r="T26" s="30"/>
      <c r="U26" s="30"/>
    </row>
    <row r="27" spans="1:25" ht="20.100000000000001" customHeight="1">
      <c r="A27" s="141" t="s">
        <v>69</v>
      </c>
      <c r="B27" s="132" t="s">
        <v>11</v>
      </c>
      <c r="C27" s="100"/>
      <c r="D27" s="109"/>
      <c r="E27" s="110"/>
      <c r="F27" s="122">
        <v>1811585</v>
      </c>
      <c r="G27" s="123"/>
      <c r="H27" s="4"/>
      <c r="I27" s="66"/>
      <c r="J27" s="110">
        <v>4181</v>
      </c>
      <c r="K27" s="110"/>
      <c r="L27" s="119"/>
      <c r="M27" s="119"/>
      <c r="N27" s="119"/>
      <c r="O27" s="119"/>
      <c r="P27" s="119"/>
      <c r="Q27" s="119"/>
      <c r="R27" s="119"/>
      <c r="S27" s="30"/>
      <c r="T27" s="30"/>
      <c r="U27" s="30"/>
    </row>
    <row r="28" spans="1:25" ht="20.100000000000001" customHeight="1">
      <c r="A28" s="95"/>
      <c r="B28" s="121" t="s">
        <v>12</v>
      </c>
      <c r="C28" s="95"/>
      <c r="D28" s="133">
        <v>1443687</v>
      </c>
      <c r="E28" s="134"/>
      <c r="F28" s="133"/>
      <c r="G28" s="134"/>
      <c r="H28" s="28"/>
      <c r="I28" s="8"/>
      <c r="J28" s="188">
        <v>3254</v>
      </c>
      <c r="K28" s="188"/>
      <c r="L28" s="119"/>
      <c r="M28" s="119"/>
      <c r="N28" s="119"/>
      <c r="O28" s="119"/>
      <c r="P28" s="119"/>
      <c r="Q28" s="119"/>
      <c r="R28" s="119"/>
      <c r="S28" s="30"/>
      <c r="T28" s="30"/>
      <c r="U28" s="30"/>
    </row>
    <row r="29" spans="1:25" ht="20.100000000000001" customHeight="1">
      <c r="A29" s="141" t="s">
        <v>72</v>
      </c>
      <c r="B29" s="132" t="s">
        <v>11</v>
      </c>
      <c r="C29" s="100"/>
      <c r="D29" s="109"/>
      <c r="E29" s="110"/>
      <c r="F29" s="122">
        <v>1795214</v>
      </c>
      <c r="G29" s="123"/>
      <c r="H29" s="4"/>
      <c r="I29" s="66"/>
      <c r="J29" s="110">
        <v>3720</v>
      </c>
      <c r="K29" s="110"/>
      <c r="L29" s="119"/>
      <c r="M29" s="119"/>
      <c r="N29" s="119"/>
      <c r="O29" s="119"/>
      <c r="P29" s="119"/>
      <c r="Q29" s="119"/>
      <c r="R29" s="119"/>
      <c r="S29" s="4"/>
    </row>
    <row r="30" spans="1:25" ht="20.100000000000001" customHeight="1">
      <c r="A30" s="95"/>
      <c r="B30" s="121" t="s">
        <v>12</v>
      </c>
      <c r="C30" s="95"/>
      <c r="D30" s="133">
        <v>1423435</v>
      </c>
      <c r="E30" s="134"/>
      <c r="F30" s="133"/>
      <c r="G30" s="134"/>
      <c r="H30" s="28"/>
      <c r="I30" s="8"/>
      <c r="J30" s="188">
        <v>2795</v>
      </c>
      <c r="K30" s="188"/>
      <c r="L30" s="119"/>
      <c r="M30" s="119"/>
      <c r="N30" s="119"/>
      <c r="O30" s="119"/>
      <c r="P30" s="119"/>
      <c r="Q30" s="119"/>
      <c r="R30" s="119"/>
      <c r="S30" s="4"/>
    </row>
    <row r="31" spans="1:25" s="4" customFormat="1" ht="20.100000000000001" customHeight="1">
      <c r="A31" s="151" t="s">
        <v>76</v>
      </c>
      <c r="B31" s="139" t="s">
        <v>11</v>
      </c>
      <c r="C31" s="140"/>
      <c r="D31" s="145"/>
      <c r="E31" s="146"/>
      <c r="F31" s="143">
        <v>1834816</v>
      </c>
      <c r="G31" s="144"/>
      <c r="H31" s="5"/>
      <c r="I31" s="7"/>
      <c r="J31" s="146">
        <v>969</v>
      </c>
      <c r="K31" s="146"/>
      <c r="L31" s="119"/>
      <c r="M31" s="119"/>
      <c r="N31" s="119"/>
      <c r="O31" s="119"/>
      <c r="P31" s="119"/>
      <c r="Q31" s="119"/>
      <c r="R31" s="119"/>
    </row>
    <row r="32" spans="1:25" s="4" customFormat="1" ht="20.100000000000001" customHeight="1">
      <c r="A32" s="95"/>
      <c r="B32" s="121" t="s">
        <v>12</v>
      </c>
      <c r="C32" s="95"/>
      <c r="D32" s="133">
        <v>1423049</v>
      </c>
      <c r="E32" s="134"/>
      <c r="F32" s="133"/>
      <c r="G32" s="134"/>
      <c r="H32" s="28"/>
      <c r="I32" s="8"/>
      <c r="J32" s="188">
        <v>803</v>
      </c>
      <c r="K32" s="188"/>
      <c r="L32" s="119"/>
      <c r="M32" s="119"/>
      <c r="N32" s="119"/>
      <c r="O32" s="119"/>
      <c r="P32" s="119"/>
      <c r="Q32" s="119"/>
      <c r="R32" s="119"/>
    </row>
    <row r="33" spans="1:22" s="4" customFormat="1" ht="20.100000000000001" customHeight="1">
      <c r="A33" s="141" t="s">
        <v>78</v>
      </c>
      <c r="B33" s="132" t="s">
        <v>11</v>
      </c>
      <c r="C33" s="100"/>
      <c r="D33" s="109"/>
      <c r="E33" s="110"/>
      <c r="F33" s="122">
        <v>1234286</v>
      </c>
      <c r="G33" s="123"/>
      <c r="I33" s="30"/>
      <c r="J33" s="173"/>
      <c r="K33" s="173"/>
      <c r="L33" s="119"/>
      <c r="M33" s="119"/>
      <c r="N33" s="119"/>
      <c r="O33" s="119"/>
      <c r="P33" s="119"/>
      <c r="Q33" s="119"/>
      <c r="R33" s="119"/>
    </row>
    <row r="34" spans="1:22" s="4" customFormat="1" ht="20.100000000000001" customHeight="1" thickBot="1">
      <c r="A34" s="142"/>
      <c r="B34" s="181" t="s">
        <v>12</v>
      </c>
      <c r="C34" s="142"/>
      <c r="D34" s="147">
        <v>881944</v>
      </c>
      <c r="E34" s="148"/>
      <c r="F34" s="133"/>
      <c r="G34" s="134"/>
      <c r="I34" s="48"/>
      <c r="J34" s="168"/>
      <c r="K34" s="168"/>
      <c r="L34" s="164"/>
      <c r="M34" s="164"/>
      <c r="N34" s="164"/>
      <c r="O34" s="164"/>
      <c r="P34" s="164"/>
      <c r="Q34" s="164"/>
      <c r="R34" s="164"/>
      <c r="S34" s="51"/>
      <c r="T34" s="51"/>
    </row>
    <row r="35" spans="1:22" ht="20.100000000000001" customHeight="1" thickTop="1">
      <c r="A35" s="100" t="s">
        <v>60</v>
      </c>
      <c r="B35" s="137" t="s">
        <v>61</v>
      </c>
      <c r="C35" s="138"/>
      <c r="D35" s="94" t="s">
        <v>39</v>
      </c>
      <c r="E35" s="94"/>
      <c r="F35" s="169"/>
      <c r="G35" s="169"/>
      <c r="H35" s="169"/>
      <c r="I35" s="169"/>
      <c r="J35" s="169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170"/>
      <c r="V35" s="170"/>
    </row>
    <row r="36" spans="1:22" ht="20.100000000000001" customHeight="1">
      <c r="A36" s="100"/>
      <c r="B36" s="121"/>
      <c r="C36" s="95"/>
      <c r="D36" s="6" t="s">
        <v>36</v>
      </c>
      <c r="E36" s="139" t="s">
        <v>13</v>
      </c>
      <c r="F36" s="140"/>
      <c r="G36" s="98" t="s">
        <v>37</v>
      </c>
      <c r="H36" s="90"/>
      <c r="I36" s="98" t="s">
        <v>38</v>
      </c>
      <c r="J36" s="99"/>
      <c r="K36" s="90"/>
      <c r="L36" s="165" t="s">
        <v>59</v>
      </c>
      <c r="M36" s="166"/>
      <c r="N36" s="166"/>
      <c r="O36" s="166"/>
      <c r="P36" s="167"/>
      <c r="Q36" s="139" t="s">
        <v>14</v>
      </c>
      <c r="R36" s="162"/>
      <c r="S36" s="162"/>
      <c r="T36" s="162"/>
      <c r="U36" s="29"/>
      <c r="V36" s="4"/>
    </row>
    <row r="37" spans="1:22" ht="20.100000000000001" customHeight="1">
      <c r="A37" s="111" t="s">
        <v>79</v>
      </c>
      <c r="B37" s="139" t="s">
        <v>11</v>
      </c>
      <c r="C37" s="140"/>
      <c r="D37" s="7">
        <v>212184</v>
      </c>
      <c r="E37" s="171">
        <v>97373</v>
      </c>
      <c r="F37" s="172"/>
      <c r="G37" s="171">
        <v>122198</v>
      </c>
      <c r="H37" s="172"/>
      <c r="I37" s="143">
        <v>39809</v>
      </c>
      <c r="J37" s="163"/>
      <c r="K37" s="144"/>
      <c r="L37" s="143">
        <v>74687</v>
      </c>
      <c r="M37" s="163"/>
      <c r="N37" s="163"/>
      <c r="O37" s="163"/>
      <c r="P37" s="144"/>
      <c r="Q37" s="143">
        <v>422729</v>
      </c>
      <c r="R37" s="163"/>
      <c r="S37" s="163"/>
      <c r="T37" s="163"/>
      <c r="U37" s="25"/>
      <c r="V37" s="30"/>
    </row>
    <row r="38" spans="1:22" ht="20.100000000000001" customHeight="1">
      <c r="A38" s="112"/>
      <c r="B38" s="121" t="s">
        <v>12</v>
      </c>
      <c r="C38" s="95"/>
      <c r="D38" s="8">
        <v>299570</v>
      </c>
      <c r="E38" s="135">
        <v>106224</v>
      </c>
      <c r="F38" s="136"/>
      <c r="G38" s="135">
        <v>132571</v>
      </c>
      <c r="H38" s="136"/>
      <c r="I38" s="133">
        <v>50758</v>
      </c>
      <c r="J38" s="176"/>
      <c r="K38" s="134"/>
      <c r="L38" s="133">
        <v>85698</v>
      </c>
      <c r="M38" s="176"/>
      <c r="N38" s="176"/>
      <c r="O38" s="176"/>
      <c r="P38" s="134"/>
      <c r="Q38" s="133">
        <v>523644</v>
      </c>
      <c r="R38" s="176"/>
      <c r="S38" s="176"/>
      <c r="T38" s="176"/>
      <c r="U38" s="25"/>
      <c r="V38" s="30"/>
    </row>
    <row r="39" spans="1:22" ht="20.100000000000001" customHeight="1">
      <c r="A39" s="151" t="s">
        <v>69</v>
      </c>
      <c r="B39" s="139" t="s">
        <v>11</v>
      </c>
      <c r="C39" s="140"/>
      <c r="D39" s="7">
        <v>221791</v>
      </c>
      <c r="E39" s="171">
        <v>97742</v>
      </c>
      <c r="F39" s="172"/>
      <c r="G39" s="171">
        <v>122085</v>
      </c>
      <c r="H39" s="172"/>
      <c r="I39" s="143">
        <v>39359</v>
      </c>
      <c r="J39" s="163"/>
      <c r="K39" s="144"/>
      <c r="L39" s="143">
        <v>76522</v>
      </c>
      <c r="M39" s="163"/>
      <c r="N39" s="163"/>
      <c r="O39" s="163"/>
      <c r="P39" s="144"/>
      <c r="Q39" s="143">
        <v>446945</v>
      </c>
      <c r="R39" s="163"/>
      <c r="S39" s="163"/>
      <c r="T39" s="163"/>
      <c r="U39" s="25"/>
      <c r="V39" s="30"/>
    </row>
    <row r="40" spans="1:22" ht="20.100000000000001" customHeight="1">
      <c r="A40" s="152"/>
      <c r="B40" s="121" t="s">
        <v>12</v>
      </c>
      <c r="C40" s="95"/>
      <c r="D40" s="8">
        <v>307207</v>
      </c>
      <c r="E40" s="135">
        <v>108392</v>
      </c>
      <c r="F40" s="136"/>
      <c r="G40" s="135">
        <v>133044</v>
      </c>
      <c r="H40" s="136"/>
      <c r="I40" s="133">
        <v>51556</v>
      </c>
      <c r="J40" s="176"/>
      <c r="K40" s="134"/>
      <c r="L40" s="133">
        <v>86946</v>
      </c>
      <c r="M40" s="176"/>
      <c r="N40" s="176"/>
      <c r="O40" s="176"/>
      <c r="P40" s="134"/>
      <c r="Q40" s="133">
        <v>552732</v>
      </c>
      <c r="R40" s="176"/>
      <c r="S40" s="176"/>
      <c r="T40" s="176"/>
      <c r="U40" s="25"/>
      <c r="V40" s="30"/>
    </row>
    <row r="41" spans="1:22" ht="20.100000000000001" customHeight="1">
      <c r="A41" s="151" t="s">
        <v>72</v>
      </c>
      <c r="B41" s="139" t="s">
        <v>11</v>
      </c>
      <c r="C41" s="140"/>
      <c r="D41" s="7">
        <v>241673</v>
      </c>
      <c r="E41" s="171">
        <v>93115</v>
      </c>
      <c r="F41" s="172"/>
      <c r="G41" s="171">
        <v>117396</v>
      </c>
      <c r="H41" s="172"/>
      <c r="I41" s="143">
        <v>39542</v>
      </c>
      <c r="J41" s="163"/>
      <c r="K41" s="144"/>
      <c r="L41" s="143">
        <v>77844</v>
      </c>
      <c r="M41" s="163"/>
      <c r="N41" s="163"/>
      <c r="O41" s="163"/>
      <c r="P41" s="144"/>
      <c r="Q41" s="143">
        <v>434311</v>
      </c>
      <c r="R41" s="163"/>
      <c r="S41" s="163"/>
      <c r="T41" s="163"/>
      <c r="U41" s="25"/>
      <c r="V41" s="30"/>
    </row>
    <row r="42" spans="1:22" ht="20.100000000000001" customHeight="1">
      <c r="A42" s="152"/>
      <c r="B42" s="121" t="s">
        <v>12</v>
      </c>
      <c r="C42" s="95"/>
      <c r="D42" s="8">
        <v>323840</v>
      </c>
      <c r="E42" s="135">
        <v>103569</v>
      </c>
      <c r="F42" s="136"/>
      <c r="G42" s="135">
        <v>126121</v>
      </c>
      <c r="H42" s="136"/>
      <c r="I42" s="133">
        <v>52988</v>
      </c>
      <c r="J42" s="176"/>
      <c r="K42" s="134"/>
      <c r="L42" s="133">
        <v>89663</v>
      </c>
      <c r="M42" s="176"/>
      <c r="N42" s="176"/>
      <c r="O42" s="176"/>
      <c r="P42" s="134"/>
      <c r="Q42" s="133">
        <v>528187</v>
      </c>
      <c r="R42" s="176"/>
      <c r="S42" s="176"/>
      <c r="T42" s="176"/>
      <c r="U42" s="25"/>
      <c r="V42" s="30"/>
    </row>
    <row r="43" spans="1:22" ht="20.100000000000001" customHeight="1">
      <c r="A43" s="151" t="s">
        <v>77</v>
      </c>
      <c r="B43" s="139" t="s">
        <v>11</v>
      </c>
      <c r="C43" s="140"/>
      <c r="D43" s="7">
        <v>224517</v>
      </c>
      <c r="E43" s="171">
        <v>94946</v>
      </c>
      <c r="F43" s="172"/>
      <c r="G43" s="171">
        <v>116221</v>
      </c>
      <c r="H43" s="172"/>
      <c r="I43" s="143">
        <v>38769</v>
      </c>
      <c r="J43" s="163"/>
      <c r="K43" s="144"/>
      <c r="L43" s="143">
        <v>80585</v>
      </c>
      <c r="M43" s="163"/>
      <c r="N43" s="163"/>
      <c r="O43" s="163"/>
      <c r="P43" s="144"/>
      <c r="Q43" s="143">
        <v>414894</v>
      </c>
      <c r="R43" s="163"/>
      <c r="S43" s="163"/>
      <c r="T43" s="163"/>
      <c r="U43" s="25"/>
      <c r="V43" s="30"/>
    </row>
    <row r="44" spans="1:22" ht="20.100000000000001" customHeight="1">
      <c r="A44" s="95"/>
      <c r="B44" s="121" t="s">
        <v>12</v>
      </c>
      <c r="C44" s="95"/>
      <c r="D44" s="8">
        <v>314390</v>
      </c>
      <c r="E44" s="135">
        <v>105520</v>
      </c>
      <c r="F44" s="136"/>
      <c r="G44" s="135">
        <v>125565</v>
      </c>
      <c r="H44" s="136"/>
      <c r="I44" s="133">
        <v>51597</v>
      </c>
      <c r="J44" s="176"/>
      <c r="K44" s="134"/>
      <c r="L44" s="133">
        <v>89702</v>
      </c>
      <c r="M44" s="176"/>
      <c r="N44" s="176"/>
      <c r="O44" s="176"/>
      <c r="P44" s="134"/>
      <c r="Q44" s="133">
        <v>500886</v>
      </c>
      <c r="R44" s="176"/>
      <c r="S44" s="176"/>
      <c r="T44" s="176"/>
      <c r="U44" s="25"/>
      <c r="V44" s="30"/>
    </row>
    <row r="45" spans="1:22" ht="20.100000000000001" customHeight="1">
      <c r="A45" s="153" t="s">
        <v>78</v>
      </c>
      <c r="B45" s="154" t="s">
        <v>11</v>
      </c>
      <c r="C45" s="155"/>
      <c r="D45" s="68">
        <v>126836</v>
      </c>
      <c r="E45" s="177">
        <v>64055</v>
      </c>
      <c r="F45" s="178"/>
      <c r="G45" s="177">
        <v>65859</v>
      </c>
      <c r="H45" s="178"/>
      <c r="I45" s="174">
        <v>25074</v>
      </c>
      <c r="J45" s="175"/>
      <c r="K45" s="183"/>
      <c r="L45" s="174">
        <v>37666</v>
      </c>
      <c r="M45" s="175"/>
      <c r="N45" s="175"/>
      <c r="O45" s="175"/>
      <c r="P45" s="183"/>
      <c r="Q45" s="174">
        <v>228272</v>
      </c>
      <c r="R45" s="175"/>
      <c r="S45" s="175"/>
      <c r="T45" s="175"/>
      <c r="U45" s="25"/>
      <c r="V45" s="30"/>
    </row>
    <row r="46" spans="1:22" ht="20.100000000000001" customHeight="1">
      <c r="A46" s="150"/>
      <c r="B46" s="149" t="s">
        <v>12</v>
      </c>
      <c r="C46" s="150"/>
      <c r="D46" s="69">
        <v>166730</v>
      </c>
      <c r="E46" s="184">
        <v>73774</v>
      </c>
      <c r="F46" s="185"/>
      <c r="G46" s="184">
        <v>71699</v>
      </c>
      <c r="H46" s="185"/>
      <c r="I46" s="179">
        <v>33039</v>
      </c>
      <c r="J46" s="180"/>
      <c r="K46" s="182"/>
      <c r="L46" s="179">
        <v>45651</v>
      </c>
      <c r="M46" s="180"/>
      <c r="N46" s="180"/>
      <c r="O46" s="180"/>
      <c r="P46" s="182"/>
      <c r="Q46" s="179">
        <v>272866</v>
      </c>
      <c r="R46" s="180"/>
      <c r="S46" s="180"/>
      <c r="T46" s="180"/>
      <c r="U46" s="25"/>
      <c r="V46" s="30"/>
    </row>
    <row r="47" spans="1:22" ht="3.75" customHeight="1"/>
    <row r="48" spans="1:22" ht="15" customHeight="1">
      <c r="A48" s="2" t="s">
        <v>41</v>
      </c>
      <c r="L48" s="83"/>
      <c r="M48" s="1"/>
      <c r="N48" s="1"/>
      <c r="O48" s="1"/>
      <c r="P48" s="1"/>
      <c r="Q48" s="1"/>
      <c r="R48" s="1"/>
    </row>
    <row r="49" spans="1:15">
      <c r="A49" s="2" t="s">
        <v>84</v>
      </c>
      <c r="L49" s="83"/>
      <c r="N49" s="83"/>
      <c r="O49" s="83" t="s">
        <v>17</v>
      </c>
    </row>
  </sheetData>
  <mergeCells count="187">
    <mergeCell ref="I46:K46"/>
    <mergeCell ref="N15:Q15"/>
    <mergeCell ref="R4:U4"/>
    <mergeCell ref="L32:R32"/>
    <mergeCell ref="R7:U7"/>
    <mergeCell ref="R9:U9"/>
    <mergeCell ref="J31:K31"/>
    <mergeCell ref="K15:M15"/>
    <mergeCell ref="L27:R27"/>
    <mergeCell ref="R11:U11"/>
    <mergeCell ref="K9:M9"/>
    <mergeCell ref="K3:M4"/>
    <mergeCell ref="J29:K29"/>
    <mergeCell ref="J27:K27"/>
    <mergeCell ref="J32:K32"/>
    <mergeCell ref="K7:M7"/>
    <mergeCell ref="K11:M11"/>
    <mergeCell ref="L28:R28"/>
    <mergeCell ref="J28:K28"/>
    <mergeCell ref="J26:K26"/>
    <mergeCell ref="J30:K30"/>
    <mergeCell ref="H21:K22"/>
    <mergeCell ref="H23:K24"/>
    <mergeCell ref="J25:K25"/>
    <mergeCell ref="Q46:T46"/>
    <mergeCell ref="B34:C34"/>
    <mergeCell ref="F34:G34"/>
    <mergeCell ref="E42:F42"/>
    <mergeCell ref="Q44:T44"/>
    <mergeCell ref="Q41:T41"/>
    <mergeCell ref="L43:P43"/>
    <mergeCell ref="E41:F41"/>
    <mergeCell ref="G38:H38"/>
    <mergeCell ref="G39:H39"/>
    <mergeCell ref="Q37:T37"/>
    <mergeCell ref="B40:C40"/>
    <mergeCell ref="B41:C41"/>
    <mergeCell ref="L46:P46"/>
    <mergeCell ref="L45:P45"/>
    <mergeCell ref="I45:K45"/>
    <mergeCell ref="I44:K44"/>
    <mergeCell ref="E44:F44"/>
    <mergeCell ref="L44:P44"/>
    <mergeCell ref="E46:F46"/>
    <mergeCell ref="G45:H45"/>
    <mergeCell ref="G46:H46"/>
    <mergeCell ref="L40:P40"/>
    <mergeCell ref="L41:P41"/>
    <mergeCell ref="Q45:T45"/>
    <mergeCell ref="I38:K38"/>
    <mergeCell ref="G40:H40"/>
    <mergeCell ref="E45:F45"/>
    <mergeCell ref="G42:H42"/>
    <mergeCell ref="E39:F39"/>
    <mergeCell ref="G43:H43"/>
    <mergeCell ref="G44:H44"/>
    <mergeCell ref="E43:F43"/>
    <mergeCell ref="I39:K39"/>
    <mergeCell ref="E40:F40"/>
    <mergeCell ref="Q43:T43"/>
    <mergeCell ref="G41:H41"/>
    <mergeCell ref="Q38:T38"/>
    <mergeCell ref="Q40:T40"/>
    <mergeCell ref="Q39:T39"/>
    <mergeCell ref="L38:P38"/>
    <mergeCell ref="L39:P39"/>
    <mergeCell ref="I41:K41"/>
    <mergeCell ref="I42:K42"/>
    <mergeCell ref="I43:K43"/>
    <mergeCell ref="Q42:T42"/>
    <mergeCell ref="L42:P42"/>
    <mergeCell ref="I40:K40"/>
    <mergeCell ref="Q36:T36"/>
    <mergeCell ref="L37:P37"/>
    <mergeCell ref="L34:R34"/>
    <mergeCell ref="L36:P36"/>
    <mergeCell ref="I36:K36"/>
    <mergeCell ref="J34:K34"/>
    <mergeCell ref="L29:R29"/>
    <mergeCell ref="D35:V35"/>
    <mergeCell ref="G36:H36"/>
    <mergeCell ref="I37:K37"/>
    <mergeCell ref="G37:H37"/>
    <mergeCell ref="E37:F37"/>
    <mergeCell ref="L30:R30"/>
    <mergeCell ref="L31:R31"/>
    <mergeCell ref="J33:K33"/>
    <mergeCell ref="L33:R33"/>
    <mergeCell ref="B32:C32"/>
    <mergeCell ref="A31:A32"/>
    <mergeCell ref="D28:E28"/>
    <mergeCell ref="D30:E30"/>
    <mergeCell ref="E16:F16"/>
    <mergeCell ref="H15:J15"/>
    <mergeCell ref="B15:C15"/>
    <mergeCell ref="E15:F15"/>
    <mergeCell ref="F32:G32"/>
    <mergeCell ref="F29:G29"/>
    <mergeCell ref="A23:A24"/>
    <mergeCell ref="D23:E24"/>
    <mergeCell ref="B26:C26"/>
    <mergeCell ref="F27:G27"/>
    <mergeCell ref="B23:C24"/>
    <mergeCell ref="F26:G26"/>
    <mergeCell ref="B27:C27"/>
    <mergeCell ref="F30:G30"/>
    <mergeCell ref="F23:G24"/>
    <mergeCell ref="B46:C46"/>
    <mergeCell ref="A37:A38"/>
    <mergeCell ref="A39:A40"/>
    <mergeCell ref="A45:A46"/>
    <mergeCell ref="B37:C37"/>
    <mergeCell ref="B38:C38"/>
    <mergeCell ref="B44:C44"/>
    <mergeCell ref="B42:C42"/>
    <mergeCell ref="B43:C43"/>
    <mergeCell ref="B39:C39"/>
    <mergeCell ref="B45:C45"/>
    <mergeCell ref="A43:A44"/>
    <mergeCell ref="A41:A42"/>
    <mergeCell ref="A35:A36"/>
    <mergeCell ref="E38:F38"/>
    <mergeCell ref="B35:C36"/>
    <mergeCell ref="E36:F36"/>
    <mergeCell ref="B7:C7"/>
    <mergeCell ref="E7:F7"/>
    <mergeCell ref="B9:C9"/>
    <mergeCell ref="E9:F9"/>
    <mergeCell ref="B11:C11"/>
    <mergeCell ref="E11:F11"/>
    <mergeCell ref="B33:C33"/>
    <mergeCell ref="F33:G33"/>
    <mergeCell ref="D33:E33"/>
    <mergeCell ref="A27:A28"/>
    <mergeCell ref="A33:A34"/>
    <mergeCell ref="F31:G31"/>
    <mergeCell ref="D32:E32"/>
    <mergeCell ref="F28:G28"/>
    <mergeCell ref="D29:E29"/>
    <mergeCell ref="D31:E31"/>
    <mergeCell ref="D34:E34"/>
    <mergeCell ref="B29:C29"/>
    <mergeCell ref="B31:C31"/>
    <mergeCell ref="A29:A30"/>
    <mergeCell ref="I1:Q1"/>
    <mergeCell ref="B30:C30"/>
    <mergeCell ref="F25:G25"/>
    <mergeCell ref="B28:C28"/>
    <mergeCell ref="B12:C12"/>
    <mergeCell ref="B14:C14"/>
    <mergeCell ref="E12:F12"/>
    <mergeCell ref="H14:J14"/>
    <mergeCell ref="H12:J12"/>
    <mergeCell ref="E14:F14"/>
    <mergeCell ref="H13:J13"/>
    <mergeCell ref="E13:F13"/>
    <mergeCell ref="B3:C4"/>
    <mergeCell ref="N12:Q12"/>
    <mergeCell ref="K12:M12"/>
    <mergeCell ref="H3:J4"/>
    <mergeCell ref="B25:C25"/>
    <mergeCell ref="D27:E27"/>
    <mergeCell ref="D26:E26"/>
    <mergeCell ref="N4:Q4"/>
    <mergeCell ref="N7:Q7"/>
    <mergeCell ref="N9:Q9"/>
    <mergeCell ref="N11:Q11"/>
    <mergeCell ref="H7:J7"/>
    <mergeCell ref="N3:U3"/>
    <mergeCell ref="H9:J9"/>
    <mergeCell ref="H11:J11"/>
    <mergeCell ref="A3:A4"/>
    <mergeCell ref="B13:C13"/>
    <mergeCell ref="D3:F3"/>
    <mergeCell ref="E4:F4"/>
    <mergeCell ref="D25:E25"/>
    <mergeCell ref="A25:A26"/>
    <mergeCell ref="R13:U13"/>
    <mergeCell ref="R15:U15"/>
    <mergeCell ref="N13:Q13"/>
    <mergeCell ref="N14:Q14"/>
    <mergeCell ref="R12:U12"/>
    <mergeCell ref="K13:M13"/>
    <mergeCell ref="K14:M14"/>
    <mergeCell ref="R14:U14"/>
    <mergeCell ref="L26:R26"/>
    <mergeCell ref="L25:R25"/>
  </mergeCells>
  <phoneticPr fontId="2"/>
  <pageMargins left="0.78740157480314965" right="0.39370078740157483" top="0.78740157480314965" bottom="0.59055118110236227" header="0.59055118110236227" footer="0.59055118110236227"/>
  <pageSetup paperSize="9" firstPageNumber="35" orientation="portrait" useFirstPageNumber="1" horizontalDpi="300" verticalDpi="300" r:id="rId1"/>
  <headerFooter alignWithMargins="0">
    <oddFooter>&amp;C－ &amp;P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34</vt:lpstr>
      <vt:lpstr>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DAS10022</dc:creator>
  <cp:lastModifiedBy>DAS10022</cp:lastModifiedBy>
  <cp:lastPrinted>2021-11-18T02:26:05Z</cp:lastPrinted>
  <dcterms:created xsi:type="dcterms:W3CDTF">2020-07-06T00:28:59Z</dcterms:created>
  <dcterms:modified xsi:type="dcterms:W3CDTF">2021-11-18T02:31:54Z</dcterms:modified>
</cp:coreProperties>
</file>