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75" windowHeight="4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<sst xmlns="http://schemas.openxmlformats.org/spreadsheetml/2006/main" count="38" uniqueCount="32">
  <si>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区分</t>
  </si>
  <si>
    <t>総数</t>
  </si>
  <si>
    <t>住宅</t>
  </si>
  <si>
    <t>持ち家</t>
  </si>
  <si>
    <t>間借り</t>
  </si>
  <si>
    <t>住宅以
外に住
む一般
世帯数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</si>
  <si>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</si>
  <si>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</si>
  <si>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</si>
  <si>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</si>
  <si>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</si>
  <si>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</si>
  <si>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</si>
  <si>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</si>
  <si>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</si>
  <si>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</si>
  <si>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</si>
  <si>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</si>
  <si>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</si>
  <si>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</si>
  <si>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</si>
  <si>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宇佐美地区</t>
  </si>
  <si>
    <t>旧市内</t>
  </si>
  <si>
    <t>小室地区</t>
  </si>
  <si>
    <t>対島地区</t>
  </si>
  <si>
    <t>-</t>
  </si>
  <si>
    <t>-</t>
  </si>
  <si>
    <t>公営の
借  家</t>
  </si>
  <si>
    <t>民営の
借  家</t>
  </si>
  <si>
    <t>給  与
住  宅</t>
  </si>
  <si>
    <t>-</t>
  </si>
  <si>
    <t>第２０表  大字別住居の種類、住宅の所有の関係別一般世帯数等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</si>
</sst>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horizontal="distributed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horizontal="distributed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4" xfId="16" applyFont="1" applyBorder="1" applyAlignment="1">
      <alignment horizontal="distributed"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4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wrapText="1"/>
    </xf>
    <xf numFmtId="38" fontId="2" fillId="0" borderId="11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2" xfId="16" applyFont="1" applyBorder="1" applyAlignment="1">
      <alignment horizontal="center" wrapText="1"/>
    </xf>
    <xf numFmtId="38" fontId="2" fillId="0" borderId="13" xfId="16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51" sqref="A51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4.25">
      <c r="A1" s="11" t="s">
        <v>31</v>
      </c>
    </row>
    <row r="2" spans="1:9" ht="14.25">
      <c r="A2" s="14"/>
      <c r="B2" s="14"/>
      <c r="C2" s="14"/>
      <c r="D2" s="14"/>
      <c r="E2" s="14"/>
      <c r="F2" s="14"/>
      <c r="G2" s="14"/>
      <c r="H2" s="14"/>
      <c r="I2" s="14"/>
    </row>
    <row r="3" spans="1:9" ht="13.5" customHeight="1">
      <c r="A3" s="15" t="s">
        <v>0</v>
      </c>
      <c r="B3" s="15" t="s">
        <v>1</v>
      </c>
      <c r="C3" s="17" t="s">
        <v>2</v>
      </c>
      <c r="D3" s="17"/>
      <c r="E3" s="17"/>
      <c r="F3" s="17"/>
      <c r="G3" s="17"/>
      <c r="H3" s="15"/>
      <c r="I3" s="19" t="s">
        <v>5</v>
      </c>
    </row>
    <row r="4" spans="1:9" ht="14.25">
      <c r="A4" s="15"/>
      <c r="B4" s="15"/>
      <c r="C4" s="18"/>
      <c r="D4" s="18"/>
      <c r="E4" s="18"/>
      <c r="F4" s="18"/>
      <c r="G4" s="18"/>
      <c r="H4" s="16"/>
      <c r="I4" s="19"/>
    </row>
    <row r="5" spans="1:9" ht="20.25" customHeight="1">
      <c r="A5" s="15"/>
      <c r="B5" s="15"/>
      <c r="C5" s="15" t="s">
        <v>1</v>
      </c>
      <c r="D5" s="15" t="s">
        <v>3</v>
      </c>
      <c r="E5" s="25" t="s">
        <v>27</v>
      </c>
      <c r="F5" s="25" t="s">
        <v>28</v>
      </c>
      <c r="G5" s="23" t="s">
        <v>29</v>
      </c>
      <c r="H5" s="21" t="s">
        <v>4</v>
      </c>
      <c r="I5" s="19"/>
    </row>
    <row r="6" spans="1:9" ht="14.25">
      <c r="A6" s="16"/>
      <c r="B6" s="16"/>
      <c r="C6" s="16"/>
      <c r="D6" s="16"/>
      <c r="E6" s="26"/>
      <c r="F6" s="26"/>
      <c r="G6" s="24"/>
      <c r="H6" s="22"/>
      <c r="I6" s="20"/>
    </row>
    <row r="7" spans="1:9" ht="6.75" customHeight="1">
      <c r="A7" s="2"/>
      <c r="B7" s="3"/>
      <c r="C7" s="4"/>
      <c r="D7" s="4"/>
      <c r="E7" s="4"/>
      <c r="F7" s="4"/>
      <c r="G7" s="4"/>
      <c r="H7" s="4"/>
      <c r="I7" s="4"/>
    </row>
    <row r="8" spans="1:9" ht="14.25">
      <c r="A8" s="5" t="s">
        <v>1</v>
      </c>
      <c r="B8" s="1">
        <f>SUM(C8,I8)</f>
        <v>29576</v>
      </c>
      <c r="C8" s="1">
        <f>SUM(D8:H8)</f>
        <v>28865</v>
      </c>
      <c r="D8" s="1">
        <f aca="true" t="shared" si="0" ref="D8:I8">SUM(D11:D39)</f>
        <v>19936</v>
      </c>
      <c r="E8" s="1">
        <f t="shared" si="0"/>
        <v>1177</v>
      </c>
      <c r="F8" s="1">
        <f t="shared" si="0"/>
        <v>6675</v>
      </c>
      <c r="G8" s="1">
        <f t="shared" si="0"/>
        <v>693</v>
      </c>
      <c r="H8" s="1">
        <f t="shared" si="0"/>
        <v>384</v>
      </c>
      <c r="I8" s="1">
        <f t="shared" si="0"/>
        <v>711</v>
      </c>
    </row>
    <row r="9" ht="14.25">
      <c r="A9" s="5"/>
    </row>
    <row r="10" ht="14.25">
      <c r="A10" s="5"/>
    </row>
    <row r="11" spans="1:9" ht="14.25">
      <c r="A11" s="5" t="s">
        <v>6</v>
      </c>
      <c r="B11" s="1">
        <f>SUM(C11,I11)</f>
        <v>4055</v>
      </c>
      <c r="C11" s="1">
        <f>SUM(D11:H11)</f>
        <v>4033</v>
      </c>
      <c r="D11" s="1">
        <v>2767</v>
      </c>
      <c r="E11" s="1">
        <v>38</v>
      </c>
      <c r="F11" s="1">
        <v>1107</v>
      </c>
      <c r="G11" s="1">
        <v>69</v>
      </c>
      <c r="H11" s="1">
        <v>52</v>
      </c>
      <c r="I11" s="1">
        <v>22</v>
      </c>
    </row>
    <row r="12" ht="14.25">
      <c r="A12" s="5"/>
    </row>
    <row r="13" spans="1:9" ht="14.25">
      <c r="A13" s="5" t="s">
        <v>7</v>
      </c>
      <c r="B13" s="1">
        <f>SUM(C13,I13)</f>
        <v>1152</v>
      </c>
      <c r="C13" s="1">
        <f>SUM(D13:H13)</f>
        <v>1096</v>
      </c>
      <c r="D13" s="1">
        <v>712</v>
      </c>
      <c r="E13" s="6" t="s">
        <v>30</v>
      </c>
      <c r="F13" s="1">
        <v>356</v>
      </c>
      <c r="G13" s="1">
        <v>9</v>
      </c>
      <c r="H13" s="1">
        <v>19</v>
      </c>
      <c r="I13" s="1">
        <v>56</v>
      </c>
    </row>
    <row r="14" ht="14.25">
      <c r="A14" s="5"/>
    </row>
    <row r="15" spans="1:9" ht="14.25">
      <c r="A15" s="5" t="s">
        <v>8</v>
      </c>
      <c r="B15" s="1">
        <f>SUM(C15,I15)</f>
        <v>1565</v>
      </c>
      <c r="C15" s="1">
        <f>SUM(D15:H15)</f>
        <v>1535</v>
      </c>
      <c r="D15" s="1">
        <v>873</v>
      </c>
      <c r="E15" s="1">
        <v>54</v>
      </c>
      <c r="F15" s="1">
        <v>533</v>
      </c>
      <c r="G15" s="1">
        <v>54</v>
      </c>
      <c r="H15" s="1">
        <v>21</v>
      </c>
      <c r="I15" s="1">
        <v>30</v>
      </c>
    </row>
    <row r="16" ht="14.25">
      <c r="A16" s="5"/>
    </row>
    <row r="17" spans="1:9" ht="14.25">
      <c r="A17" s="5" t="s">
        <v>9</v>
      </c>
      <c r="B17" s="1">
        <f>SUM(C17,I17)</f>
        <v>3679</v>
      </c>
      <c r="C17" s="1">
        <f>SUM(D17:H17)</f>
        <v>3658</v>
      </c>
      <c r="D17" s="1">
        <v>2191</v>
      </c>
      <c r="E17" s="1">
        <v>215</v>
      </c>
      <c r="F17" s="1">
        <v>1062</v>
      </c>
      <c r="G17" s="1">
        <v>134</v>
      </c>
      <c r="H17" s="1">
        <v>56</v>
      </c>
      <c r="I17" s="1">
        <v>21</v>
      </c>
    </row>
    <row r="18" ht="14.25">
      <c r="A18" s="5"/>
    </row>
    <row r="19" spans="1:9" ht="14.25">
      <c r="A19" s="5" t="s">
        <v>10</v>
      </c>
      <c r="B19" s="1">
        <f>SUM(C19,I19)</f>
        <v>494</v>
      </c>
      <c r="C19" s="1">
        <f>SUM(D19:H19)</f>
        <v>494</v>
      </c>
      <c r="D19" s="1">
        <v>448</v>
      </c>
      <c r="E19" s="1">
        <v>5</v>
      </c>
      <c r="F19" s="1">
        <v>26</v>
      </c>
      <c r="G19" s="1">
        <v>8</v>
      </c>
      <c r="H19" s="1">
        <v>7</v>
      </c>
      <c r="I19" s="1">
        <v>0</v>
      </c>
    </row>
    <row r="20" ht="14.25">
      <c r="A20" s="5"/>
    </row>
    <row r="21" spans="1:9" ht="14.25">
      <c r="A21" s="5" t="s">
        <v>11</v>
      </c>
      <c r="B21" s="1">
        <f>SUM(C21,I21)</f>
        <v>3844</v>
      </c>
      <c r="C21" s="1">
        <f>SUM(D21:H21)</f>
        <v>3633</v>
      </c>
      <c r="D21" s="1">
        <v>2237</v>
      </c>
      <c r="E21" s="1">
        <v>26</v>
      </c>
      <c r="F21" s="1">
        <v>1184</v>
      </c>
      <c r="G21" s="1">
        <v>132</v>
      </c>
      <c r="H21" s="1">
        <v>54</v>
      </c>
      <c r="I21" s="1">
        <v>211</v>
      </c>
    </row>
    <row r="22" ht="14.25">
      <c r="A22" s="5"/>
    </row>
    <row r="23" spans="1:9" ht="14.25">
      <c r="A23" s="5" t="s">
        <v>12</v>
      </c>
      <c r="B23" s="1">
        <f>SUM(C23,I23)</f>
        <v>1759</v>
      </c>
      <c r="C23" s="1">
        <f>SUM(D23:H23)</f>
        <v>1715</v>
      </c>
      <c r="D23" s="1">
        <v>791</v>
      </c>
      <c r="E23" s="1">
        <v>161</v>
      </c>
      <c r="F23" s="1">
        <v>692</v>
      </c>
      <c r="G23" s="1">
        <v>43</v>
      </c>
      <c r="H23" s="1">
        <v>28</v>
      </c>
      <c r="I23" s="1">
        <v>44</v>
      </c>
    </row>
    <row r="24" ht="14.25">
      <c r="A24" s="5"/>
    </row>
    <row r="25" spans="1:9" ht="14.25">
      <c r="A25" s="5" t="s">
        <v>13</v>
      </c>
      <c r="B25" s="1">
        <f>SUM(C25,I25)</f>
        <v>2878</v>
      </c>
      <c r="C25" s="1">
        <f>SUM(D25:H25)</f>
        <v>2859</v>
      </c>
      <c r="D25" s="1">
        <v>2139</v>
      </c>
      <c r="E25" s="1">
        <v>103</v>
      </c>
      <c r="F25" s="1">
        <v>552</v>
      </c>
      <c r="G25" s="1">
        <v>38</v>
      </c>
      <c r="H25" s="1">
        <v>27</v>
      </c>
      <c r="I25" s="1">
        <v>19</v>
      </c>
    </row>
    <row r="26" ht="14.25">
      <c r="A26" s="5"/>
    </row>
    <row r="27" spans="1:9" ht="14.25">
      <c r="A27" s="5" t="s">
        <v>14</v>
      </c>
      <c r="B27" s="1">
        <f>SUM(C27,I27)</f>
        <v>1278</v>
      </c>
      <c r="C27" s="1">
        <f>SUM(D27:H27)</f>
        <v>1266</v>
      </c>
      <c r="D27" s="1">
        <v>838</v>
      </c>
      <c r="E27" s="1">
        <v>70</v>
      </c>
      <c r="F27" s="1">
        <v>310</v>
      </c>
      <c r="G27" s="1">
        <v>32</v>
      </c>
      <c r="H27" s="1">
        <v>16</v>
      </c>
      <c r="I27" s="1">
        <v>12</v>
      </c>
    </row>
    <row r="28" ht="14.25">
      <c r="A28" s="5"/>
    </row>
    <row r="29" spans="1:9" ht="14.25">
      <c r="A29" s="5" t="s">
        <v>15</v>
      </c>
      <c r="B29" s="1">
        <f>SUM(C29,I29)</f>
        <v>2285</v>
      </c>
      <c r="C29" s="1">
        <f>SUM(D29:H29)</f>
        <v>2276</v>
      </c>
      <c r="D29" s="1">
        <v>1608</v>
      </c>
      <c r="E29" s="1">
        <v>505</v>
      </c>
      <c r="F29" s="1">
        <v>140</v>
      </c>
      <c r="G29" s="1">
        <v>6</v>
      </c>
      <c r="H29" s="1">
        <v>17</v>
      </c>
      <c r="I29" s="1">
        <v>9</v>
      </c>
    </row>
    <row r="30" ht="14.25">
      <c r="A30" s="5"/>
    </row>
    <row r="31" spans="1:9" ht="14.25">
      <c r="A31" s="5" t="s">
        <v>16</v>
      </c>
      <c r="B31" s="1">
        <f>SUM(C31,I31)</f>
        <v>598</v>
      </c>
      <c r="C31" s="1">
        <f>SUM(D31:H31)</f>
        <v>591</v>
      </c>
      <c r="D31" s="1">
        <v>543</v>
      </c>
      <c r="E31" s="6" t="s">
        <v>25</v>
      </c>
      <c r="F31" s="1">
        <v>34</v>
      </c>
      <c r="G31" s="1">
        <v>3</v>
      </c>
      <c r="H31" s="1">
        <v>11</v>
      </c>
      <c r="I31" s="1">
        <v>7</v>
      </c>
    </row>
    <row r="32" spans="1:5" ht="14.25">
      <c r="A32" s="5"/>
      <c r="E32" s="6"/>
    </row>
    <row r="33" spans="1:9" ht="14.25">
      <c r="A33" s="5" t="s">
        <v>17</v>
      </c>
      <c r="B33" s="1">
        <f>SUM(C33,I33)</f>
        <v>2469</v>
      </c>
      <c r="C33" s="1">
        <f>SUM(D33:H33)</f>
        <v>2407</v>
      </c>
      <c r="D33" s="1">
        <v>2084</v>
      </c>
      <c r="E33" s="6" t="s">
        <v>25</v>
      </c>
      <c r="F33" s="1">
        <v>229</v>
      </c>
      <c r="G33" s="1">
        <v>65</v>
      </c>
      <c r="H33" s="1">
        <v>29</v>
      </c>
      <c r="I33" s="1">
        <v>62</v>
      </c>
    </row>
    <row r="34" spans="1:5" ht="14.25">
      <c r="A34" s="5"/>
      <c r="E34" s="6"/>
    </row>
    <row r="35" spans="1:9" ht="14.25">
      <c r="A35" s="5" t="s">
        <v>18</v>
      </c>
      <c r="B35" s="1">
        <f>SUM(C35,I35)</f>
        <v>2671</v>
      </c>
      <c r="C35" s="1">
        <f>SUM(D35:H35)</f>
        <v>2499</v>
      </c>
      <c r="D35" s="1">
        <v>2005</v>
      </c>
      <c r="E35" s="6" t="s">
        <v>25</v>
      </c>
      <c r="F35" s="1">
        <v>419</v>
      </c>
      <c r="G35" s="1">
        <v>42</v>
      </c>
      <c r="H35" s="1">
        <v>33</v>
      </c>
      <c r="I35" s="7">
        <v>172</v>
      </c>
    </row>
    <row r="36" spans="1:9" ht="14.25">
      <c r="A36" s="5"/>
      <c r="E36" s="6"/>
      <c r="I36" s="7"/>
    </row>
    <row r="37" spans="1:9" ht="14.25">
      <c r="A37" s="5" t="s">
        <v>19</v>
      </c>
      <c r="B37" s="1">
        <f>SUM(C37,I37)</f>
        <v>528</v>
      </c>
      <c r="C37" s="1">
        <f>SUM(D37:H37)</f>
        <v>489</v>
      </c>
      <c r="D37" s="1">
        <v>445</v>
      </c>
      <c r="E37" s="6" t="s">
        <v>25</v>
      </c>
      <c r="F37" s="1">
        <v>24</v>
      </c>
      <c r="G37" s="1">
        <v>14</v>
      </c>
      <c r="H37" s="1">
        <v>6</v>
      </c>
      <c r="I37" s="1">
        <v>39</v>
      </c>
    </row>
    <row r="38" spans="1:5" ht="14.25">
      <c r="A38" s="5"/>
      <c r="E38" s="6"/>
    </row>
    <row r="39" spans="1:9" ht="14.25">
      <c r="A39" s="5" t="s">
        <v>20</v>
      </c>
      <c r="B39" s="1">
        <f>SUM(C39,I39)</f>
        <v>321</v>
      </c>
      <c r="C39" s="1">
        <f>SUM(D39:H39)</f>
        <v>314</v>
      </c>
      <c r="D39" s="1">
        <v>255</v>
      </c>
      <c r="E39" s="6" t="s">
        <v>25</v>
      </c>
      <c r="F39" s="1">
        <v>7</v>
      </c>
      <c r="G39" s="1">
        <v>44</v>
      </c>
      <c r="H39" s="1">
        <v>8</v>
      </c>
      <c r="I39" s="1">
        <v>7</v>
      </c>
    </row>
    <row r="40" spans="1:9" ht="14.25">
      <c r="A40" s="8"/>
      <c r="B40" s="9"/>
      <c r="C40" s="10"/>
      <c r="D40" s="10"/>
      <c r="E40" s="10"/>
      <c r="F40" s="10"/>
      <c r="G40" s="10"/>
      <c r="H40" s="10"/>
      <c r="I40" s="10"/>
    </row>
    <row r="41" ht="14.25">
      <c r="A41" s="5"/>
    </row>
    <row r="42" spans="1:9" ht="14.25">
      <c r="A42" s="12" t="s">
        <v>21</v>
      </c>
      <c r="B42" s="1">
        <f>SUM(C42,I42)</f>
        <v>4055</v>
      </c>
      <c r="C42" s="1">
        <f>SUM(D42:H42)</f>
        <v>4033</v>
      </c>
      <c r="D42" s="1">
        <f aca="true" t="shared" si="1" ref="D42:I42">SUM(D11)</f>
        <v>2767</v>
      </c>
      <c r="E42" s="1">
        <f t="shared" si="1"/>
        <v>38</v>
      </c>
      <c r="F42" s="1">
        <f t="shared" si="1"/>
        <v>1107</v>
      </c>
      <c r="G42" s="1">
        <f t="shared" si="1"/>
        <v>69</v>
      </c>
      <c r="H42" s="1">
        <f t="shared" si="1"/>
        <v>52</v>
      </c>
      <c r="I42" s="1">
        <f t="shared" si="1"/>
        <v>22</v>
      </c>
    </row>
    <row r="43" ht="14.25">
      <c r="A43" s="5"/>
    </row>
    <row r="44" spans="1:9" ht="14.25">
      <c r="A44" s="5" t="s">
        <v>22</v>
      </c>
      <c r="B44" s="1">
        <f>SUM(C44,I44)</f>
        <v>12493</v>
      </c>
      <c r="C44" s="1">
        <f>SUM(D44:H44)</f>
        <v>12131</v>
      </c>
      <c r="D44" s="1">
        <f aca="true" t="shared" si="2" ref="D44:I44">SUM(D13,D15,D17,D19,D21,D23)</f>
        <v>7252</v>
      </c>
      <c r="E44" s="1">
        <f t="shared" si="2"/>
        <v>461</v>
      </c>
      <c r="F44" s="1">
        <f t="shared" si="2"/>
        <v>3853</v>
      </c>
      <c r="G44" s="1">
        <f t="shared" si="2"/>
        <v>380</v>
      </c>
      <c r="H44" s="1">
        <f t="shared" si="2"/>
        <v>185</v>
      </c>
      <c r="I44" s="1">
        <f t="shared" si="2"/>
        <v>362</v>
      </c>
    </row>
    <row r="45" ht="14.25">
      <c r="A45" s="5"/>
    </row>
    <row r="46" spans="1:9" ht="14.25">
      <c r="A46" s="5" t="s">
        <v>23</v>
      </c>
      <c r="B46" s="1">
        <f>SUM(C46,I46)</f>
        <v>7039</v>
      </c>
      <c r="C46" s="1">
        <f>SUM(D46:H46)</f>
        <v>6992</v>
      </c>
      <c r="D46" s="1">
        <f aca="true" t="shared" si="3" ref="D46:I46">SUM(D25:D31)</f>
        <v>5128</v>
      </c>
      <c r="E46" s="1">
        <f t="shared" si="3"/>
        <v>678</v>
      </c>
      <c r="F46" s="1">
        <f t="shared" si="3"/>
        <v>1036</v>
      </c>
      <c r="G46" s="1">
        <f t="shared" si="3"/>
        <v>79</v>
      </c>
      <c r="H46" s="1">
        <f t="shared" si="3"/>
        <v>71</v>
      </c>
      <c r="I46" s="1">
        <f t="shared" si="3"/>
        <v>47</v>
      </c>
    </row>
    <row r="47" ht="14.25">
      <c r="A47" s="5"/>
    </row>
    <row r="48" spans="1:9" ht="14.25">
      <c r="A48" s="5" t="s">
        <v>24</v>
      </c>
      <c r="B48" s="1">
        <f>SUM(C48,I48)</f>
        <v>5989</v>
      </c>
      <c r="C48" s="1">
        <f>SUM(D48:H48)</f>
        <v>5709</v>
      </c>
      <c r="D48" s="1">
        <f aca="true" t="shared" si="4" ref="D48:I48">SUM(D33:D39)</f>
        <v>4789</v>
      </c>
      <c r="E48" s="6" t="s">
        <v>26</v>
      </c>
      <c r="F48" s="1">
        <f t="shared" si="4"/>
        <v>679</v>
      </c>
      <c r="G48" s="1">
        <f t="shared" si="4"/>
        <v>165</v>
      </c>
      <c r="H48" s="1">
        <f t="shared" si="4"/>
        <v>76</v>
      </c>
      <c r="I48" s="1">
        <f t="shared" si="4"/>
        <v>280</v>
      </c>
    </row>
    <row r="49" spans="1:9" ht="6.75" customHeight="1">
      <c r="A49" s="13"/>
      <c r="B49" s="14"/>
      <c r="C49" s="14"/>
      <c r="D49" s="14"/>
      <c r="E49" s="14"/>
      <c r="F49" s="14"/>
      <c r="G49" s="14"/>
      <c r="H49" s="14"/>
      <c r="I49" s="14"/>
    </row>
  </sheetData>
  <mergeCells count="10">
    <mergeCell ref="B3:B6"/>
    <mergeCell ref="A3:A6"/>
    <mergeCell ref="C3:H4"/>
    <mergeCell ref="I3:I6"/>
    <mergeCell ref="H5:H6"/>
    <mergeCell ref="G5:G6"/>
    <mergeCell ref="F5:F6"/>
    <mergeCell ref="E5:E6"/>
    <mergeCell ref="D5:D6"/>
    <mergeCell ref="C5:C6"/>
  </mergeCells>
  <printOptions/>
  <pageMargins left="0.75" right="0.75" top="1" bottom="1" header="0.512" footer="0.512"/>
  <pageSetup firstPageNumber="65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2007-10-23T01:21:50Z</cp:lastPrinted>
  <dcterms:created xsi:type="dcterms:W3CDTF">2007-05-20T23:40:09Z</dcterms:created>
  <dcterms:modified xsi:type="dcterms:W3CDTF">2007-12-28T04:32:08Z</dcterms:modified>
  <cp:category/>
  <cp:version/>
  <cp:contentType/>
  <cp:contentStatus/>
</cp:coreProperties>
</file>