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15" windowHeight="9210" activeTab="0"/>
  </bookViews>
  <sheets>
    <sheet name="商業の概況" sheetId="1" r:id="rId1"/>
    <sheet name="工業の概況" sheetId="2" r:id="rId2"/>
    <sheet name="事業所の概況" sheetId="3" r:id="rId3"/>
    <sheet name="漁業の概況" sheetId="4" r:id="rId4"/>
    <sheet name="農業の概況" sheetId="5" r:id="rId5"/>
    <sheet name="農業の概況(続き)" sheetId="6" r:id="rId6"/>
  </sheets>
  <definedNames/>
  <calcPr fullCalcOnLoad="1" fullPrecision="0"/>
</workbook>
</file>

<file path=xl/sharedStrings.xml><?xml version="1.0" encoding="utf-8"?>
<sst xmlns="http://schemas.openxmlformats.org/spreadsheetml/2006/main" count="544" uniqueCount="272">
  <si>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</si>
  <si>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</si>
  <si>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</si>
  <si>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</si>
  <si>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</si>
  <si>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</si>
  <si>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</si>
  <si>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</si>
  <si>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</si>
  <si>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</si>
  <si>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</si>
  <si>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</si>
  <si>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</si>
  <si>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建設業</t>
  </si>
  <si>
    <t>サービス業</t>
  </si>
  <si>
    <t>電気･ガス･熱供給･水道業</t>
  </si>
  <si>
    <t>産　業　・　経　済</t>
  </si>
  <si>
    <t>事　業　所　数</t>
  </si>
  <si>
    <t>総　　　　　　　　　　数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</si>
  <si>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</si>
  <si>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</si>
  <si>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</si>
  <si>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</si>
  <si>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</si>
  <si>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</si>
  <si>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</si>
  <si>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</si>
  <si>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</si>
  <si>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</si>
  <si>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</si>
  <si>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</si>
  <si>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</si>
  <si>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</si>
  <si>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</si>
  <si>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</si>
  <si>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</si>
  <si>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</si>
  <si>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</si>
  <si>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</si>
  <si>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医薬品・化粧品等卸売業</t>
  </si>
  <si>
    <t>代理商、仲立業</t>
  </si>
  <si>
    <t>他に分類されない卸売業</t>
  </si>
  <si>
    <t>産　　　　業　　　　分　　　　類</t>
  </si>
  <si>
    <t>商店数</t>
  </si>
  <si>
    <t>従業者数
（人）</t>
  </si>
  <si>
    <t>年間
商品販売額</t>
  </si>
  <si>
    <t>年</t>
  </si>
  <si>
    <t>平　　　成　　　１６　　　年</t>
  </si>
  <si>
    <t>家具･じゅう器･家庭用機械器具小売業</t>
  </si>
  <si>
    <t>各種商品小売業</t>
  </si>
  <si>
    <t>飲食料品小売業</t>
  </si>
  <si>
    <t>自動車・自転車小売業</t>
  </si>
  <si>
    <t>その他の小売業</t>
  </si>
  <si>
    <t>卸　　　　　　売　　　　　　業</t>
  </si>
  <si>
    <t>小　　　　　　売　　　　　　業</t>
  </si>
  <si>
    <t>家具・建具・じゅう器等卸売業</t>
  </si>
  <si>
    <t>織物・衣服・身の回り品小売業</t>
  </si>
  <si>
    <t xml:space="preserve">‐ </t>
  </si>
  <si>
    <t xml:space="preserve">ⅹ </t>
  </si>
  <si>
    <t>（単位：万円）</t>
  </si>
  <si>
    <t>食料品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</si>
  <si>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</si>
  <si>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</si>
  <si>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</si>
  <si>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</si>
  <si>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</si>
  <si>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ゴム製品</t>
  </si>
  <si>
    <t>窯業・土石製品</t>
  </si>
  <si>
    <t>金属製品</t>
  </si>
  <si>
    <t>電気機械器具</t>
  </si>
  <si>
    <t>輸送用機械器具</t>
  </si>
  <si>
    <t>資料：庶務課（工業統計調査）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</si>
  <si>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</si>
  <si>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</si>
  <si>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</si>
  <si>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</si>
  <si>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</si>
  <si>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</si>
  <si>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</si>
  <si>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</si>
  <si>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</si>
  <si>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</si>
  <si>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</si>
  <si>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</si>
  <si>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</si>
  <si>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</si>
  <si>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</si>
  <si>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12年</t>
  </si>
  <si>
    <t>17年</t>
  </si>
  <si>
    <t>田</t>
  </si>
  <si>
    <t>計</t>
  </si>
  <si>
    <t>畑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</si>
  <si>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</si>
  <si>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</si>
  <si>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</si>
  <si>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</si>
  <si>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</si>
  <si>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</si>
  <si>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</si>
  <si>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 xml:space="preserve">‐ </t>
  </si>
  <si>
    <t>稲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</si>
  <si>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</si>
  <si>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</si>
  <si>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</si>
  <si>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</si>
  <si>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</si>
  <si>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</si>
  <si>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</si>
  <si>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</si>
  <si>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</si>
  <si>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</si>
  <si>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</si>
  <si>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</si>
  <si>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</si>
  <si>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</si>
  <si>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</si>
  <si>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</si>
  <si>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</si>
  <si>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資料：産業課</t>
  </si>
  <si>
    <t>漁業経営体数・従事者数</t>
  </si>
  <si>
    <t>隻数</t>
  </si>
  <si>
    <t>トン数</t>
  </si>
  <si>
    <t>漁　業
地区名</t>
  </si>
  <si>
    <t>総
数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</si>
  <si>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</si>
  <si>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</si>
  <si>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</si>
  <si>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</si>
  <si>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</si>
  <si>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</si>
  <si>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</si>
  <si>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</si>
  <si>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</si>
  <si>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</si>
  <si>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</si>
  <si>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</si>
  <si>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</si>
  <si>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 xml:space="preserve">‐ 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</si>
  <si>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</si>
  <si>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</si>
  <si>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</si>
  <si>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</si>
  <si>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</si>
  <si>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</si>
  <si>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</si>
  <si>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</si>
  <si>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</si>
  <si>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</si>
  <si>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さ　　ば</t>
  </si>
  <si>
    <t>あ　　じ</t>
  </si>
  <si>
    <t>む　　ろ</t>
  </si>
  <si>
    <t>い わ し</t>
  </si>
  <si>
    <t>か つ お</t>
  </si>
  <si>
    <t>イ ル カ</t>
  </si>
  <si>
    <t>ま ぐ ろ</t>
  </si>
  <si>
    <t>そ の 他</t>
  </si>
  <si>
    <t>い　　か</t>
  </si>
  <si>
    <t>ぶ　　り</t>
  </si>
  <si>
    <t>貝　　類</t>
  </si>
  <si>
    <t>藻　　類</t>
  </si>
  <si>
    <t>え　　び</t>
  </si>
  <si>
    <t xml:space="preserve">年 度
</t>
  </si>
  <si>
    <t>漁 獲 量
（ton）</t>
  </si>
  <si>
    <t>漁 獲 高
（万円）</t>
  </si>
  <si>
    <t>平成　</t>
  </si>
  <si>
    <t>※　平成１２年以降の数値は販売農家のみ</t>
  </si>
  <si>
    <t>資料：庶務課（商業統計調査）</t>
  </si>
  <si>
    <t>Ｎ</t>
  </si>
  <si>
    <t>Ｏ</t>
  </si>
  <si>
    <t>Ｐ</t>
  </si>
  <si>
    <t>Ｑ</t>
  </si>
  <si>
    <t>Ｒ</t>
  </si>
  <si>
    <t>（単位：ａ）</t>
  </si>
  <si>
    <t xml:space="preserve">‐ </t>
  </si>
  <si>
    <t>（単位：ton、万円、％）</t>
  </si>
  <si>
    <t>産業分類</t>
  </si>
  <si>
    <t>総数</t>
  </si>
  <si>
    <t>平　　　成　　　１１　　　年</t>
  </si>
  <si>
    <t>平　　　成　　　１４</t>
  </si>
  <si>
    <t>平　　　成　　　１９　　　年</t>
  </si>
  <si>
    <t>１　商業の概況</t>
  </si>
  <si>
    <t>２　工業の概況</t>
  </si>
  <si>
    <t>３　事業所の概況</t>
  </si>
  <si>
    <t>４　漁業の概況（漁業センサス）</t>
  </si>
  <si>
    <t>５　農業の概況</t>
  </si>
  <si>
    <t>はん用機械器具</t>
  </si>
  <si>
    <t>生産用機械器具</t>
  </si>
  <si>
    <t>業務用機械器具</t>
  </si>
  <si>
    <t>鉄鋼業</t>
  </si>
  <si>
    <t>非鉄金属</t>
  </si>
  <si>
    <t>繊維工業</t>
  </si>
  <si>
    <t>印刷・同関連品</t>
  </si>
  <si>
    <t>化学工業</t>
  </si>
  <si>
    <t>電子部品・ﾃﾞﾊﾞｲｽ・電子回路</t>
  </si>
  <si>
    <t>なめし革・同製品・毛皮</t>
  </si>
  <si>
    <t>情報通信機械器具</t>
  </si>
  <si>
    <r>
      <t>飲料・</t>
    </r>
    <r>
      <rPr>
        <sz val="9"/>
        <rFont val="明朝体"/>
        <family val="3"/>
      </rPr>
      <t>たばこ</t>
    </r>
    <r>
      <rPr>
        <sz val="10.5"/>
        <rFont val="明朝体"/>
        <family val="3"/>
      </rPr>
      <t>・飼料</t>
    </r>
  </si>
  <si>
    <t>その他</t>
  </si>
  <si>
    <t>15年</t>
  </si>
  <si>
    <t>20年</t>
  </si>
  <si>
    <t>平成</t>
  </si>
  <si>
    <t>漁獲金額</t>
  </si>
  <si>
    <t>資料：いとう漁協</t>
  </si>
  <si>
    <t>22年</t>
  </si>
  <si>
    <t>経営耕地
面    積</t>
  </si>
  <si>
    <t>樹 園 地</t>
  </si>
  <si>
    <t>産　業　中　分　類</t>
  </si>
  <si>
    <t>事　　業　　所　　数</t>
  </si>
  <si>
    <t>製　　造　　品　　出　　荷　　額　　等</t>
  </si>
  <si>
    <t>23年</t>
  </si>
  <si>
    <t>　　　従　　業　　者　　数（人）　　</t>
  </si>
  <si>
    <t>情報通信業</t>
  </si>
  <si>
    <t>医療，福祉</t>
  </si>
  <si>
    <t>教育，学習支援業</t>
  </si>
  <si>
    <t>複合サービス事業</t>
  </si>
  <si>
    <t>事業所数</t>
  </si>
  <si>
    <t>従業者数（人）</t>
  </si>
  <si>
    <t>Ｓ</t>
  </si>
  <si>
    <t>平成２１年</t>
  </si>
  <si>
    <t>農業，林業</t>
  </si>
  <si>
    <t>生活関連サービス業，娯楽業</t>
  </si>
  <si>
    <t>漁業</t>
  </si>
  <si>
    <t>総　　　　　　数</t>
  </si>
  <si>
    <t>従 業 者 規 模 区 分</t>
  </si>
  <si>
    <t>従 業 者 数 （人）</t>
  </si>
  <si>
    <t>（注）従業者４人以上の事業所の数値</t>
  </si>
  <si>
    <t>24年</t>
  </si>
  <si>
    <t>25年</t>
  </si>
  <si>
    <t>H24年</t>
  </si>
  <si>
    <t>26年</t>
  </si>
  <si>
    <t>25年</t>
  </si>
  <si>
    <t>H25年</t>
  </si>
  <si>
    <t>製造業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</si>
  <si>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</si>
  <si>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</si>
  <si>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</si>
  <si>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</si>
  <si>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</si>
  <si>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(他に分類されるものを除く)</t>
  </si>
  <si>
    <t>公務</t>
  </si>
  <si>
    <t>平成２６年</t>
  </si>
  <si>
    <t>（注）事業所総数には、派遣・下請従業者のみの事業所を含む。</t>
  </si>
  <si>
    <t>鉱業，採石業，砂利採取業</t>
  </si>
  <si>
    <t>宿泊業，飲食サービス業</t>
  </si>
  <si>
    <t>＊平成２７年度魚種別水揚げ高</t>
  </si>
  <si>
    <t>27年</t>
  </si>
  <si>
    <t>H26年</t>
  </si>
  <si>
    <t>資料：庶務課（経済センサス-基礎調査）</t>
  </si>
  <si>
    <t xml:space="preserve">    -</t>
  </si>
  <si>
    <t>平成 7年</t>
  </si>
  <si>
    <t>平成 7年</t>
  </si>
  <si>
    <t xml:space="preserve"> 12年</t>
  </si>
  <si>
    <t>平成  7年</t>
  </si>
  <si>
    <t>平成 7年</t>
  </si>
  <si>
    <t>その他
の作物</t>
  </si>
  <si>
    <t>種　苗
苗木類</t>
  </si>
  <si>
    <t>果樹類</t>
  </si>
  <si>
    <t xml:space="preserve">     ‐</t>
  </si>
  <si>
    <t>※　平成１２年以降の数値は総数に果樹類含む</t>
  </si>
  <si>
    <t xml:space="preserve">     ⅹ</t>
  </si>
  <si>
    <t>資料：庶務課（農林業センサス）</t>
  </si>
  <si>
    <t>作　物　の　類　別　作　付　（　栽　培　）　面　積</t>
  </si>
  <si>
    <t xml:space="preserve">     ‐</t>
  </si>
  <si>
    <t xml:space="preserve">        -</t>
  </si>
  <si>
    <t xml:space="preserve">        -</t>
  </si>
  <si>
    <r>
      <t xml:space="preserve"> </t>
    </r>
    <r>
      <rPr>
        <sz val="10.5"/>
        <rFont val="明朝体"/>
        <family val="3"/>
      </rPr>
      <t xml:space="preserve"> </t>
    </r>
    <r>
      <rPr>
        <sz val="10.5"/>
        <rFont val="明朝体"/>
        <family val="3"/>
      </rPr>
      <t xml:space="preserve">‐ </t>
    </r>
  </si>
  <si>
    <r>
      <t xml:space="preserve"> </t>
    </r>
    <r>
      <rPr>
        <sz val="10.5"/>
        <rFont val="明朝体"/>
        <family val="3"/>
      </rPr>
      <t xml:space="preserve"> </t>
    </r>
    <r>
      <rPr>
        <sz val="10.5"/>
        <rFont val="明朝体"/>
        <family val="3"/>
      </rPr>
      <t xml:space="preserve">‐ </t>
    </r>
  </si>
  <si>
    <t xml:space="preserve">  ‐ </t>
  </si>
  <si>
    <t xml:space="preserve">   -</t>
  </si>
  <si>
    <t xml:space="preserve">  -</t>
  </si>
  <si>
    <t xml:space="preserve">ⅹ  </t>
  </si>
  <si>
    <t xml:space="preserve">ⅹ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</si>
</sst>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  <numFmt numFmtId="188" formatCode="0.00000_ "/>
    <numFmt numFmtId="189" formatCode="0.0_);[Red]\(0.0\)"/>
  </numFmts>
  <fonts count="4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18" xfId="0" applyNumberFormat="1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2" fontId="0" fillId="0" borderId="17" xfId="0" applyNumberFormat="1" applyBorder="1" applyAlignment="1">
      <alignment horizontal="center" vertical="center"/>
    </xf>
    <xf numFmtId="182" fontId="0" fillId="0" borderId="0" xfId="0" applyNumberFormat="1" applyAlignment="1">
      <alignment horizontal="right" vertical="center"/>
    </xf>
    <xf numFmtId="0" fontId="0" fillId="0" borderId="26" xfId="0" applyBorder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2" fontId="0" fillId="0" borderId="26" xfId="0" applyNumberFormat="1" applyFont="1" applyBorder="1" applyAlignment="1">
      <alignment horizontal="right" vertical="center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Font="1" applyAlignment="1">
      <alignment horizontal="distributed" vertical="center" wrapText="1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182" fontId="0" fillId="0" borderId="21" xfId="0" applyNumberFormat="1" applyFont="1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2" fontId="7" fillId="33" borderId="0" xfId="48" applyNumberFormat="1" applyFont="1" applyFill="1" applyAlignment="1">
      <alignment vertical="center"/>
    </xf>
    <xf numFmtId="182" fontId="0" fillId="33" borderId="0" xfId="48" applyNumberFormat="1" applyFont="1" applyFill="1" applyAlignment="1">
      <alignment vertical="center"/>
    </xf>
    <xf numFmtId="182" fontId="0" fillId="33" borderId="0" xfId="48" applyNumberFormat="1" applyFont="1" applyFill="1" applyAlignment="1">
      <alignment horizontal="right" vertical="center"/>
    </xf>
    <xf numFmtId="182" fontId="0" fillId="33" borderId="10" xfId="48" applyNumberFormat="1" applyFont="1" applyFill="1" applyBorder="1" applyAlignment="1">
      <alignment vertical="center"/>
    </xf>
    <xf numFmtId="182" fontId="0" fillId="33" borderId="18" xfId="48" applyNumberFormat="1" applyFont="1" applyFill="1" applyBorder="1" applyAlignment="1">
      <alignment horizontal="center" vertical="center"/>
    </xf>
    <xf numFmtId="182" fontId="0" fillId="33" borderId="22" xfId="48" applyNumberFormat="1" applyFont="1" applyFill="1" applyBorder="1" applyAlignment="1">
      <alignment horizontal="center" vertical="center" wrapText="1"/>
    </xf>
    <xf numFmtId="182" fontId="0" fillId="33" borderId="18" xfId="48" applyNumberFormat="1" applyFont="1" applyFill="1" applyBorder="1" applyAlignment="1">
      <alignment horizontal="center" vertical="center" wrapText="1"/>
    </xf>
    <xf numFmtId="182" fontId="0" fillId="33" borderId="26" xfId="48" applyNumberFormat="1" applyFont="1" applyFill="1" applyBorder="1" applyAlignment="1">
      <alignment horizontal="center" vertical="center" wrapText="1"/>
    </xf>
    <xf numFmtId="182" fontId="0" fillId="33" borderId="23" xfId="48" applyNumberFormat="1" applyFont="1" applyFill="1" applyBorder="1" applyAlignment="1">
      <alignment horizontal="center" vertical="center" wrapText="1"/>
    </xf>
    <xf numFmtId="182" fontId="0" fillId="33" borderId="23" xfId="48" applyNumberFormat="1" applyFont="1" applyFill="1" applyBorder="1" applyAlignment="1">
      <alignment horizontal="center" vertical="center"/>
    </xf>
    <xf numFmtId="182" fontId="0" fillId="33" borderId="0" xfId="48" applyNumberFormat="1" applyFont="1" applyFill="1" applyBorder="1" applyAlignment="1">
      <alignment vertical="center"/>
    </xf>
    <xf numFmtId="182" fontId="0" fillId="33" borderId="19" xfId="48" applyNumberFormat="1" applyFont="1" applyFill="1" applyBorder="1" applyAlignment="1">
      <alignment vertical="center"/>
    </xf>
    <xf numFmtId="182" fontId="0" fillId="33" borderId="19" xfId="48" applyNumberFormat="1" applyFont="1" applyFill="1" applyBorder="1" applyAlignment="1">
      <alignment horizontal="right" vertical="center"/>
    </xf>
    <xf numFmtId="182" fontId="0" fillId="33" borderId="11" xfId="48" applyNumberFormat="1" applyFont="1" applyFill="1" applyBorder="1" applyAlignment="1">
      <alignment vertical="center"/>
    </xf>
    <xf numFmtId="182" fontId="0" fillId="33" borderId="16" xfId="48" applyNumberFormat="1" applyFont="1" applyFill="1" applyBorder="1" applyAlignment="1">
      <alignment vertical="center"/>
    </xf>
    <xf numFmtId="182" fontId="0" fillId="33" borderId="20" xfId="48" applyNumberFormat="1" applyFont="1" applyFill="1" applyBorder="1" applyAlignment="1">
      <alignment vertical="center"/>
    </xf>
    <xf numFmtId="182" fontId="0" fillId="33" borderId="17" xfId="48" applyNumberFormat="1" applyFont="1" applyFill="1" applyBorder="1" applyAlignment="1">
      <alignment vertical="center"/>
    </xf>
    <xf numFmtId="182" fontId="0" fillId="33" borderId="0" xfId="48" applyNumberFormat="1" applyFont="1" applyFill="1" applyAlignment="1">
      <alignment horizontal="center" vertical="center"/>
    </xf>
    <xf numFmtId="182" fontId="0" fillId="33" borderId="20" xfId="48" applyNumberFormat="1" applyFont="1" applyFill="1" applyBorder="1" applyAlignment="1">
      <alignment vertical="center"/>
    </xf>
    <xf numFmtId="182" fontId="0" fillId="33" borderId="17" xfId="48" applyNumberFormat="1" applyFont="1" applyFill="1" applyBorder="1" applyAlignment="1">
      <alignment vertical="center"/>
    </xf>
    <xf numFmtId="182" fontId="0" fillId="33" borderId="0" xfId="48" applyNumberFormat="1" applyFont="1" applyFill="1" applyBorder="1" applyAlignment="1">
      <alignment vertical="center"/>
    </xf>
    <xf numFmtId="182" fontId="0" fillId="33" borderId="12" xfId="48" applyNumberFormat="1" applyFont="1" applyFill="1" applyBorder="1" applyAlignment="1">
      <alignment vertical="center"/>
    </xf>
    <xf numFmtId="182" fontId="0" fillId="33" borderId="0" xfId="48" applyNumberFormat="1" applyFont="1" applyFill="1" applyAlignment="1">
      <alignment vertical="center"/>
    </xf>
    <xf numFmtId="182" fontId="0" fillId="33" borderId="21" xfId="48" applyNumberFormat="1" applyFont="1" applyFill="1" applyBorder="1" applyAlignment="1">
      <alignment vertical="center"/>
    </xf>
    <xf numFmtId="182" fontId="0" fillId="33" borderId="18" xfId="48" applyNumberFormat="1" applyFont="1" applyFill="1" applyBorder="1" applyAlignment="1">
      <alignment vertical="center"/>
    </xf>
    <xf numFmtId="182" fontId="0" fillId="33" borderId="26" xfId="48" applyNumberFormat="1" applyFont="1" applyFill="1" applyBorder="1" applyAlignment="1">
      <alignment vertical="center"/>
    </xf>
    <xf numFmtId="182" fontId="0" fillId="33" borderId="22" xfId="48" applyNumberFormat="1" applyFont="1" applyFill="1" applyBorder="1" applyAlignment="1">
      <alignment vertical="center"/>
    </xf>
    <xf numFmtId="182" fontId="0" fillId="33" borderId="19" xfId="48" applyNumberFormat="1" applyFont="1" applyFill="1" applyBorder="1" applyAlignment="1">
      <alignment vertical="center"/>
    </xf>
    <xf numFmtId="182" fontId="0" fillId="33" borderId="0" xfId="48" applyNumberFormat="1" applyFont="1" applyFill="1" applyAlignment="1">
      <alignment horizontal="distributed" vertical="center"/>
    </xf>
    <xf numFmtId="182" fontId="0" fillId="33" borderId="20" xfId="48" applyNumberFormat="1" applyFont="1" applyFill="1" applyBorder="1" applyAlignment="1">
      <alignment horizontal="right" vertical="center"/>
    </xf>
    <xf numFmtId="182" fontId="0" fillId="33" borderId="17" xfId="48" applyNumberFormat="1" applyFont="1" applyFill="1" applyBorder="1" applyAlignment="1">
      <alignment horizontal="right" vertical="center"/>
    </xf>
    <xf numFmtId="182" fontId="4" fillId="33" borderId="0" xfId="48" applyNumberFormat="1" applyFont="1" applyFill="1" applyAlignment="1">
      <alignment horizontal="distributed" vertical="center"/>
    </xf>
    <xf numFmtId="182" fontId="0" fillId="33" borderId="21" xfId="48" applyNumberFormat="1" applyFont="1" applyFill="1" applyBorder="1" applyAlignment="1">
      <alignment vertical="center"/>
    </xf>
    <xf numFmtId="182" fontId="0" fillId="33" borderId="23" xfId="48" applyNumberFormat="1" applyFont="1" applyFill="1" applyBorder="1" applyAlignment="1">
      <alignment vertical="center"/>
    </xf>
    <xf numFmtId="182" fontId="0" fillId="33" borderId="0" xfId="48" applyNumberFormat="1" applyFont="1" applyFill="1" applyBorder="1" applyAlignment="1">
      <alignment horizontal="distributed" vertical="center"/>
    </xf>
    <xf numFmtId="182" fontId="0" fillId="33" borderId="15" xfId="48" applyNumberFormat="1" applyFont="1" applyFill="1" applyBorder="1" applyAlignment="1">
      <alignment vertical="center"/>
    </xf>
    <xf numFmtId="182" fontId="0" fillId="33" borderId="13" xfId="48" applyNumberFormat="1" applyFont="1" applyFill="1" applyBorder="1" applyAlignment="1">
      <alignment vertical="center"/>
    </xf>
    <xf numFmtId="182" fontId="0" fillId="33" borderId="10" xfId="48" applyNumberFormat="1" applyFont="1" applyFill="1" applyBorder="1" applyAlignment="1">
      <alignment vertical="center"/>
    </xf>
    <xf numFmtId="182" fontId="7" fillId="33" borderId="0" xfId="0" applyNumberFormat="1" applyFont="1" applyFill="1" applyAlignment="1">
      <alignment vertical="center"/>
    </xf>
    <xf numFmtId="182" fontId="0" fillId="33" borderId="0" xfId="0" applyNumberFormat="1" applyFill="1" applyAlignment="1">
      <alignment vertical="center"/>
    </xf>
    <xf numFmtId="182" fontId="0" fillId="33" borderId="0" xfId="0" applyNumberFormat="1" applyFill="1" applyBorder="1" applyAlignment="1">
      <alignment vertical="center"/>
    </xf>
    <xf numFmtId="182" fontId="0" fillId="33" borderId="23" xfId="0" applyNumberFormat="1" applyFill="1" applyBorder="1" applyAlignment="1">
      <alignment vertical="center"/>
    </xf>
    <xf numFmtId="182" fontId="0" fillId="33" borderId="18" xfId="0" applyNumberFormat="1" applyFill="1" applyBorder="1" applyAlignment="1">
      <alignment horizontal="center" vertical="center"/>
    </xf>
    <xf numFmtId="182" fontId="0" fillId="33" borderId="26" xfId="0" applyNumberFormat="1" applyFill="1" applyBorder="1" applyAlignment="1">
      <alignment horizontal="center" vertical="center"/>
    </xf>
    <xf numFmtId="182" fontId="0" fillId="33" borderId="23" xfId="0" applyNumberFormat="1" applyFill="1" applyBorder="1" applyAlignment="1">
      <alignment horizontal="center" vertical="center"/>
    </xf>
    <xf numFmtId="182" fontId="0" fillId="33" borderId="11" xfId="0" applyNumberFormat="1" applyFill="1" applyBorder="1" applyAlignment="1">
      <alignment vertical="center"/>
    </xf>
    <xf numFmtId="182" fontId="0" fillId="33" borderId="19" xfId="0" applyNumberFormat="1" applyFill="1" applyBorder="1" applyAlignment="1">
      <alignment vertical="center"/>
    </xf>
    <xf numFmtId="182" fontId="0" fillId="33" borderId="17" xfId="0" applyNumberForma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distributed" vertical="center" shrinkToFit="1"/>
    </xf>
    <xf numFmtId="182" fontId="0" fillId="33" borderId="20" xfId="0" applyNumberFormat="1" applyFont="1" applyFill="1" applyBorder="1" applyAlignment="1">
      <alignment horizontal="right" vertical="center"/>
    </xf>
    <xf numFmtId="182" fontId="0" fillId="33" borderId="17" xfId="0" applyNumberFormat="1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vertical="center"/>
    </xf>
    <xf numFmtId="182" fontId="0" fillId="33" borderId="0" xfId="0" applyNumberFormat="1" applyFont="1" applyFill="1" applyAlignment="1">
      <alignment vertical="center"/>
    </xf>
    <xf numFmtId="182" fontId="0" fillId="33" borderId="13" xfId="0" applyNumberFormat="1" applyFill="1" applyBorder="1" applyAlignment="1">
      <alignment vertical="center"/>
    </xf>
    <xf numFmtId="182" fontId="0" fillId="33" borderId="15" xfId="0" applyNumberFormat="1" applyFill="1" applyBorder="1" applyAlignment="1">
      <alignment horizontal="right" vertical="center"/>
    </xf>
    <xf numFmtId="182" fontId="0" fillId="33" borderId="21" xfId="0" applyNumberFormat="1" applyFill="1" applyBorder="1" applyAlignment="1">
      <alignment horizontal="right" vertical="center"/>
    </xf>
    <xf numFmtId="182" fontId="0" fillId="33" borderId="10" xfId="0" applyNumberFormat="1" applyFill="1" applyBorder="1" applyAlignment="1">
      <alignment horizontal="right" vertical="center"/>
    </xf>
    <xf numFmtId="182" fontId="0" fillId="33" borderId="21" xfId="48" applyNumberFormat="1" applyFont="1" applyFill="1" applyBorder="1" applyAlignment="1">
      <alignment horizontal="right" vertical="center"/>
    </xf>
    <xf numFmtId="182" fontId="0" fillId="33" borderId="15" xfId="48" applyNumberFormat="1" applyFont="1" applyFill="1" applyBorder="1" applyAlignment="1">
      <alignment horizontal="right" vertical="center"/>
    </xf>
    <xf numFmtId="182" fontId="0" fillId="33" borderId="14" xfId="0" applyNumberFormat="1" applyFill="1" applyBorder="1" applyAlignment="1">
      <alignment vertical="center"/>
    </xf>
    <xf numFmtId="182" fontId="0" fillId="33" borderId="14" xfId="48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182" fontId="0" fillId="33" borderId="14" xfId="48" applyNumberFormat="1" applyFont="1" applyFill="1" applyBorder="1" applyAlignment="1">
      <alignment horizontal="center" vertical="center"/>
    </xf>
    <xf numFmtId="182" fontId="0" fillId="33" borderId="10" xfId="48" applyNumberFormat="1" applyFont="1" applyFill="1" applyBorder="1" applyAlignment="1">
      <alignment horizontal="center" vertical="center"/>
    </xf>
    <xf numFmtId="182" fontId="0" fillId="33" borderId="26" xfId="48" applyNumberFormat="1" applyFont="1" applyFill="1" applyBorder="1" applyAlignment="1">
      <alignment horizontal="center" vertical="center"/>
    </xf>
    <xf numFmtId="182" fontId="0" fillId="33" borderId="23" xfId="48" applyNumberFormat="1" applyFont="1" applyFill="1" applyBorder="1" applyAlignment="1">
      <alignment horizontal="center" vertical="center"/>
    </xf>
    <xf numFmtId="182" fontId="0" fillId="33" borderId="22" xfId="48" applyNumberFormat="1" applyFont="1" applyFill="1" applyBorder="1" applyAlignment="1">
      <alignment horizontal="center" vertical="center"/>
    </xf>
    <xf numFmtId="182" fontId="0" fillId="33" borderId="15" xfId="48" applyNumberFormat="1" applyFont="1" applyFill="1" applyBorder="1" applyAlignment="1">
      <alignment horizontal="center" vertical="center"/>
    </xf>
    <xf numFmtId="182" fontId="0" fillId="33" borderId="0" xfId="48" applyNumberFormat="1" applyFont="1" applyFill="1" applyAlignment="1">
      <alignment horizontal="center" vertical="center"/>
    </xf>
    <xf numFmtId="182" fontId="0" fillId="33" borderId="23" xfId="48" applyNumberFormat="1" applyFont="1" applyFill="1" applyBorder="1" applyAlignment="1">
      <alignment horizontal="center" vertical="center" wrapText="1"/>
    </xf>
    <xf numFmtId="182" fontId="0" fillId="33" borderId="22" xfId="48" applyNumberFormat="1" applyFont="1" applyFill="1" applyBorder="1" applyAlignment="1">
      <alignment horizontal="center" vertical="center" wrapText="1"/>
    </xf>
    <xf numFmtId="182" fontId="0" fillId="33" borderId="0" xfId="48" applyNumberFormat="1" applyFont="1" applyFill="1" applyAlignment="1">
      <alignment horizontal="right"/>
    </xf>
    <xf numFmtId="182" fontId="0" fillId="33" borderId="10" xfId="48" applyNumberFormat="1" applyFont="1" applyFill="1" applyBorder="1" applyAlignment="1">
      <alignment horizontal="right"/>
    </xf>
    <xf numFmtId="182" fontId="0" fillId="33" borderId="0" xfId="0" applyNumberFormat="1" applyFill="1" applyAlignment="1">
      <alignment horizontal="right"/>
    </xf>
    <xf numFmtId="182" fontId="0" fillId="33" borderId="11" xfId="0" applyNumberFormat="1" applyFill="1" applyBorder="1" applyAlignment="1">
      <alignment horizontal="center" vertical="center"/>
    </xf>
    <xf numFmtId="182" fontId="0" fillId="33" borderId="13" xfId="0" applyNumberFormat="1" applyFill="1" applyBorder="1" applyAlignment="1">
      <alignment horizontal="center" vertical="center"/>
    </xf>
    <xf numFmtId="182" fontId="7" fillId="33" borderId="0" xfId="0" applyNumberFormat="1" applyFont="1" applyFill="1" applyAlignment="1">
      <alignment horizontal="right" vertical="center"/>
    </xf>
    <xf numFmtId="182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182" fontId="0" fillId="33" borderId="2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shrinkToFit="1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0" xfId="48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7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182" fontId="0" fillId="0" borderId="0" xfId="0" applyNumberFormat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7" fontId="0" fillId="0" borderId="26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82" fontId="0" fillId="0" borderId="16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 wrapText="1"/>
    </xf>
    <xf numFmtId="182" fontId="0" fillId="0" borderId="26" xfId="0" applyNumberFormat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0" xfId="0" applyNumberFormat="1" applyAlignment="1">
      <alignment horizontal="right"/>
    </xf>
    <xf numFmtId="182" fontId="0" fillId="0" borderId="10" xfId="0" applyNumberFormat="1" applyBorder="1" applyAlignment="1">
      <alignment horizontal="right"/>
    </xf>
    <xf numFmtId="182" fontId="0" fillId="0" borderId="18" xfId="0" applyNumberFormat="1" applyBorder="1" applyAlignment="1">
      <alignment horizontal="center" vertical="center" wrapText="1"/>
    </xf>
    <xf numFmtId="182" fontId="0" fillId="0" borderId="18" xfId="0" applyNumberForma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 wrapText="1"/>
    </xf>
    <xf numFmtId="182" fontId="0" fillId="0" borderId="24" xfId="0" applyNumberFormat="1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24" xfId="0" applyNumberFormat="1" applyBorder="1" applyAlignment="1">
      <alignment horizontal="center"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28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30" xfId="0" applyNumberForma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29908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66675</xdr:rowOff>
    </xdr:from>
    <xdr:to>
      <xdr:col>11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432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11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384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22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2388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  <xdr:twoCellAnchor>
    <xdr:from>
      <xdr:col>1</xdr:col>
      <xdr:colOff>571500</xdr:colOff>
      <xdr:row>9</xdr:row>
      <xdr:rowOff>152400</xdr:rowOff>
    </xdr:from>
    <xdr:to>
      <xdr:col>2</xdr:col>
      <xdr:colOff>9525</xdr:colOff>
      <xdr:row>9</xdr:row>
      <xdr:rowOff>152400</xdr:rowOff>
    </xdr:to>
    <xdr:sp>
      <xdr:nvSpPr>
        <xdr:cNvPr id="13" name="Line 7"/>
        <xdr:cNvSpPr>
          <a:spLocks/>
        </xdr:cNvSpPr>
      </xdr:nvSpPr>
      <xdr:spPr>
        <a:xfrm>
          <a:off x="1495425" y="3533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tabSelected="1" zoomScalePageLayoutView="0" workbookViewId="0" topLeftCell="A34">
      <selection activeCell="B7" sqref="B7:D36"/>
    </sheetView>
  </sheetViews>
  <sheetFormatPr defaultColWidth="9.00390625" defaultRowHeight="12.75"/>
  <cols>
    <col min="1" max="1" width="33.875" style="94" customWidth="1"/>
    <col min="2" max="2" width="10.00390625" style="94" customWidth="1"/>
    <col min="3" max="3" width="11.75390625" style="95" customWidth="1"/>
    <col min="4" max="4" width="13.375" style="94" customWidth="1"/>
    <col min="5" max="5" width="10.00390625" style="94" customWidth="1"/>
    <col min="6" max="6" width="11.75390625" style="94" customWidth="1"/>
    <col min="7" max="7" width="1.37890625" style="94" customWidth="1"/>
    <col min="8" max="8" width="13.75390625" style="94" customWidth="1"/>
    <col min="9" max="9" width="10.00390625" style="94" customWidth="1"/>
    <col min="10" max="10" width="11.75390625" style="94" customWidth="1"/>
    <col min="11" max="11" width="13.625" style="94" customWidth="1"/>
    <col min="12" max="12" width="10.00390625" style="94" customWidth="1"/>
    <col min="13" max="13" width="11.75390625" style="94" customWidth="1"/>
    <col min="14" max="14" width="14.25390625" style="94" customWidth="1"/>
    <col min="15" max="16384" width="9.125" style="94" customWidth="1"/>
  </cols>
  <sheetData>
    <row r="1" spans="1:15" s="92" customFormat="1" ht="33.75" customHeight="1">
      <c r="A1" s="155" t="s">
        <v>16</v>
      </c>
      <c r="B1" s="155"/>
      <c r="C1" s="155"/>
      <c r="D1" s="155"/>
      <c r="E1" s="155"/>
      <c r="F1" s="155"/>
      <c r="G1" s="91"/>
      <c r="H1" s="91"/>
      <c r="I1" s="91"/>
      <c r="J1" s="91"/>
      <c r="K1" s="91"/>
      <c r="L1" s="91"/>
      <c r="M1" s="91"/>
      <c r="N1" s="91"/>
      <c r="O1" s="91"/>
    </row>
    <row r="2" spans="1:14" ht="13.5">
      <c r="A2" s="93" t="s">
        <v>180</v>
      </c>
      <c r="M2" s="165" t="s">
        <v>59</v>
      </c>
      <c r="N2" s="165"/>
    </row>
    <row r="3" spans="5:14" ht="7.5" customHeight="1">
      <c r="E3" s="96"/>
      <c r="F3" s="96"/>
      <c r="I3" s="96"/>
      <c r="J3" s="96"/>
      <c r="K3" s="96"/>
      <c r="L3" s="96"/>
      <c r="M3" s="166"/>
      <c r="N3" s="166"/>
    </row>
    <row r="4" spans="1:14" ht="22.5" customHeight="1">
      <c r="A4" s="156" t="s">
        <v>42</v>
      </c>
      <c r="B4" s="158" t="s">
        <v>177</v>
      </c>
      <c r="C4" s="159"/>
      <c r="D4" s="160"/>
      <c r="E4" s="161" t="s">
        <v>178</v>
      </c>
      <c r="F4" s="157"/>
      <c r="G4" s="163" t="s">
        <v>46</v>
      </c>
      <c r="H4" s="164"/>
      <c r="I4" s="158" t="s">
        <v>47</v>
      </c>
      <c r="J4" s="159"/>
      <c r="K4" s="159"/>
      <c r="L4" s="158" t="s">
        <v>179</v>
      </c>
      <c r="M4" s="159"/>
      <c r="N4" s="159"/>
    </row>
    <row r="5" spans="1:15" ht="45" customHeight="1">
      <c r="A5" s="157"/>
      <c r="B5" s="97" t="s">
        <v>43</v>
      </c>
      <c r="C5" s="98" t="s">
        <v>44</v>
      </c>
      <c r="D5" s="99" t="s">
        <v>45</v>
      </c>
      <c r="E5" s="97" t="s">
        <v>43</v>
      </c>
      <c r="F5" s="100" t="s">
        <v>44</v>
      </c>
      <c r="G5" s="98"/>
      <c r="H5" s="99" t="s">
        <v>45</v>
      </c>
      <c r="I5" s="97" t="s">
        <v>43</v>
      </c>
      <c r="J5" s="101" t="s">
        <v>44</v>
      </c>
      <c r="K5" s="99" t="s">
        <v>45</v>
      </c>
      <c r="L5" s="102" t="s">
        <v>43</v>
      </c>
      <c r="M5" s="100" t="s">
        <v>44</v>
      </c>
      <c r="N5" s="100" t="s">
        <v>45</v>
      </c>
      <c r="O5" s="103"/>
    </row>
    <row r="6" spans="2:14" ht="15" customHeight="1">
      <c r="B6" s="104"/>
      <c r="C6" s="105"/>
      <c r="D6" s="106"/>
      <c r="E6" s="104"/>
      <c r="F6" s="107"/>
      <c r="G6" s="106"/>
      <c r="H6" s="104"/>
      <c r="I6" s="104"/>
      <c r="K6" s="108"/>
      <c r="L6" s="104"/>
      <c r="N6" s="109"/>
    </row>
    <row r="7" spans="1:15" ht="22.5" customHeight="1">
      <c r="A7" s="110" t="s">
        <v>18</v>
      </c>
      <c r="B7" s="312">
        <f>SUM(B9,B29)</f>
        <v>1507</v>
      </c>
      <c r="C7" s="313">
        <f>SUM(C9,C29)</f>
        <v>7519</v>
      </c>
      <c r="D7" s="312">
        <f>SUM(D9,D29)</f>
        <v>15223767</v>
      </c>
      <c r="E7" s="111">
        <f aca="true" t="shared" si="0" ref="B7:K7">SUM(E9,E29)</f>
        <v>1417</v>
      </c>
      <c r="F7" s="113">
        <f t="shared" si="0"/>
        <v>7118</v>
      </c>
      <c r="G7" s="114">
        <f t="shared" si="0"/>
        <v>0</v>
      </c>
      <c r="H7" s="111">
        <f t="shared" si="0"/>
        <v>13979346</v>
      </c>
      <c r="I7" s="111">
        <f t="shared" si="0"/>
        <v>1309</v>
      </c>
      <c r="J7" s="111">
        <f t="shared" si="0"/>
        <v>6782</v>
      </c>
      <c r="K7" s="112">
        <f t="shared" si="0"/>
        <v>13327255</v>
      </c>
      <c r="L7" s="111">
        <v>1184</v>
      </c>
      <c r="M7" s="111">
        <f>SUM(M9,M29)</f>
        <v>6406</v>
      </c>
      <c r="N7" s="112">
        <f>SUM(N9,N29)</f>
        <v>13136257</v>
      </c>
      <c r="O7" s="103"/>
    </row>
    <row r="8" spans="2:14" ht="15" customHeight="1">
      <c r="B8" s="312"/>
      <c r="C8" s="313"/>
      <c r="D8" s="312"/>
      <c r="E8" s="111"/>
      <c r="F8" s="112"/>
      <c r="G8" s="114"/>
      <c r="H8" s="111"/>
      <c r="I8" s="115"/>
      <c r="J8" s="111"/>
      <c r="K8" s="112"/>
      <c r="L8" s="116"/>
      <c r="M8" s="111"/>
      <c r="N8" s="112"/>
    </row>
    <row r="9" spans="1:14" ht="19.5" customHeight="1">
      <c r="A9" s="102" t="s">
        <v>53</v>
      </c>
      <c r="B9" s="314">
        <v>247</v>
      </c>
      <c r="C9" s="315">
        <v>1500</v>
      </c>
      <c r="D9" s="314">
        <v>5368417</v>
      </c>
      <c r="E9" s="117">
        <v>222</v>
      </c>
      <c r="F9" s="118">
        <v>1353</v>
      </c>
      <c r="G9" s="119"/>
      <c r="H9" s="117">
        <v>4862696</v>
      </c>
      <c r="I9" s="117">
        <v>209</v>
      </c>
      <c r="J9" s="117">
        <v>1175</v>
      </c>
      <c r="K9" s="118">
        <v>3894452</v>
      </c>
      <c r="L9" s="117">
        <v>185</v>
      </c>
      <c r="M9" s="117">
        <v>1076</v>
      </c>
      <c r="N9" s="118">
        <v>3632026</v>
      </c>
    </row>
    <row r="10" spans="2:14" ht="25.5" customHeight="1">
      <c r="B10" s="312"/>
      <c r="C10" s="313"/>
      <c r="D10" s="312"/>
      <c r="E10" s="111"/>
      <c r="F10" s="112"/>
      <c r="G10" s="114"/>
      <c r="H10" s="111"/>
      <c r="I10" s="115"/>
      <c r="J10" s="111"/>
      <c r="K10" s="112"/>
      <c r="L10" s="120"/>
      <c r="M10" s="111"/>
      <c r="N10" s="112"/>
    </row>
    <row r="11" spans="1:15" ht="16.5" customHeight="1">
      <c r="A11" s="121" t="s">
        <v>26</v>
      </c>
      <c r="B11" s="316" t="s">
        <v>57</v>
      </c>
      <c r="C11" s="317" t="s">
        <v>57</v>
      </c>
      <c r="D11" s="316" t="s">
        <v>57</v>
      </c>
      <c r="E11" s="122" t="s">
        <v>57</v>
      </c>
      <c r="F11" s="123" t="s">
        <v>57</v>
      </c>
      <c r="G11" s="114"/>
      <c r="H11" s="122" t="s">
        <v>57</v>
      </c>
      <c r="I11" s="122">
        <v>1</v>
      </c>
      <c r="J11" s="122" t="s">
        <v>58</v>
      </c>
      <c r="K11" s="123" t="s">
        <v>58</v>
      </c>
      <c r="L11" s="122" t="s">
        <v>57</v>
      </c>
      <c r="M11" s="122" t="s">
        <v>57</v>
      </c>
      <c r="N11" s="123" t="s">
        <v>57</v>
      </c>
      <c r="O11" s="103"/>
    </row>
    <row r="12" spans="1:15" ht="16.5" customHeight="1">
      <c r="A12" s="121" t="s">
        <v>27</v>
      </c>
      <c r="B12" s="312">
        <v>1</v>
      </c>
      <c r="C12" s="317" t="s">
        <v>58</v>
      </c>
      <c r="D12" s="316" t="s">
        <v>270</v>
      </c>
      <c r="E12" s="122" t="s">
        <v>57</v>
      </c>
      <c r="F12" s="123" t="s">
        <v>57</v>
      </c>
      <c r="G12" s="114"/>
      <c r="H12" s="122" t="s">
        <v>57</v>
      </c>
      <c r="I12" s="122">
        <v>1</v>
      </c>
      <c r="J12" s="122" t="s">
        <v>58</v>
      </c>
      <c r="K12" s="123" t="s">
        <v>58</v>
      </c>
      <c r="L12" s="122" t="s">
        <v>57</v>
      </c>
      <c r="M12" s="122" t="s">
        <v>57</v>
      </c>
      <c r="N12" s="123" t="s">
        <v>57</v>
      </c>
      <c r="O12" s="103"/>
    </row>
    <row r="13" spans="1:14" ht="16.5" customHeight="1">
      <c r="A13" s="121" t="s">
        <v>28</v>
      </c>
      <c r="B13" s="312">
        <v>6</v>
      </c>
      <c r="C13" s="317" t="s">
        <v>58</v>
      </c>
      <c r="D13" s="316" t="s">
        <v>270</v>
      </c>
      <c r="E13" s="111">
        <v>5</v>
      </c>
      <c r="F13" s="123" t="s">
        <v>58</v>
      </c>
      <c r="G13" s="114"/>
      <c r="H13" s="111">
        <v>19312</v>
      </c>
      <c r="I13" s="115">
        <v>5</v>
      </c>
      <c r="J13" s="111">
        <v>9</v>
      </c>
      <c r="K13" s="112">
        <v>12816</v>
      </c>
      <c r="L13" s="111">
        <v>6</v>
      </c>
      <c r="M13" s="111">
        <v>16</v>
      </c>
      <c r="N13" s="112">
        <v>17469</v>
      </c>
    </row>
    <row r="14" spans="1:14" ht="16.5" customHeight="1">
      <c r="A14" s="121" t="s">
        <v>29</v>
      </c>
      <c r="B14" s="312">
        <v>67</v>
      </c>
      <c r="C14" s="313">
        <v>412</v>
      </c>
      <c r="D14" s="312">
        <v>1520142</v>
      </c>
      <c r="E14" s="111">
        <v>64</v>
      </c>
      <c r="F14" s="112">
        <v>391</v>
      </c>
      <c r="G14" s="114"/>
      <c r="H14" s="111">
        <v>13115871</v>
      </c>
      <c r="I14" s="115">
        <v>60</v>
      </c>
      <c r="J14" s="111">
        <v>349</v>
      </c>
      <c r="K14" s="112">
        <v>1261800</v>
      </c>
      <c r="L14" s="111">
        <v>60</v>
      </c>
      <c r="M14" s="111">
        <v>305</v>
      </c>
      <c r="N14" s="112">
        <v>935988</v>
      </c>
    </row>
    <row r="15" spans="1:14" ht="16.5" customHeight="1">
      <c r="A15" s="121" t="s">
        <v>30</v>
      </c>
      <c r="B15" s="312">
        <v>51</v>
      </c>
      <c r="C15" s="313">
        <v>357</v>
      </c>
      <c r="D15" s="312">
        <v>1434758</v>
      </c>
      <c r="E15" s="111">
        <v>39</v>
      </c>
      <c r="F15" s="112">
        <v>296</v>
      </c>
      <c r="G15" s="114"/>
      <c r="H15" s="111">
        <v>1040942</v>
      </c>
      <c r="I15" s="115">
        <v>39</v>
      </c>
      <c r="J15" s="111">
        <v>300</v>
      </c>
      <c r="K15" s="112">
        <v>1102279</v>
      </c>
      <c r="L15" s="111">
        <v>37</v>
      </c>
      <c r="M15" s="111">
        <v>285</v>
      </c>
      <c r="N15" s="112">
        <v>847121</v>
      </c>
    </row>
    <row r="16" spans="1:14" ht="16.5" customHeight="1">
      <c r="A16" s="121" t="s">
        <v>31</v>
      </c>
      <c r="B16" s="312">
        <v>24</v>
      </c>
      <c r="C16" s="313">
        <v>148</v>
      </c>
      <c r="D16" s="312">
        <v>686152</v>
      </c>
      <c r="E16" s="111">
        <v>20</v>
      </c>
      <c r="F16" s="112">
        <v>131</v>
      </c>
      <c r="G16" s="114"/>
      <c r="H16" s="111">
        <v>639644</v>
      </c>
      <c r="I16" s="115">
        <v>16</v>
      </c>
      <c r="J16" s="111">
        <v>109</v>
      </c>
      <c r="K16" s="112">
        <v>334019</v>
      </c>
      <c r="L16" s="111">
        <v>15</v>
      </c>
      <c r="M16" s="111">
        <v>106</v>
      </c>
      <c r="N16" s="112">
        <v>518574</v>
      </c>
    </row>
    <row r="17" spans="1:14" ht="16.5" customHeight="1">
      <c r="A17" s="121" t="s">
        <v>32</v>
      </c>
      <c r="B17" s="312">
        <v>7</v>
      </c>
      <c r="C17" s="317">
        <v>21</v>
      </c>
      <c r="D17" s="316">
        <v>42677</v>
      </c>
      <c r="E17" s="111">
        <v>5</v>
      </c>
      <c r="F17" s="112">
        <v>20</v>
      </c>
      <c r="G17" s="114"/>
      <c r="H17" s="111">
        <v>23991</v>
      </c>
      <c r="I17" s="115">
        <v>5</v>
      </c>
      <c r="J17" s="111">
        <v>19</v>
      </c>
      <c r="K17" s="112">
        <v>21302</v>
      </c>
      <c r="L17" s="111">
        <v>4</v>
      </c>
      <c r="M17" s="111">
        <v>14</v>
      </c>
      <c r="N17" s="112">
        <v>26112</v>
      </c>
    </row>
    <row r="18" spans="1:14" ht="16.5" customHeight="1">
      <c r="A18" s="121" t="s">
        <v>33</v>
      </c>
      <c r="B18" s="312">
        <v>7</v>
      </c>
      <c r="C18" s="313">
        <v>37</v>
      </c>
      <c r="D18" s="312">
        <v>177654</v>
      </c>
      <c r="E18" s="111">
        <v>6</v>
      </c>
      <c r="F18" s="112">
        <v>27</v>
      </c>
      <c r="G18" s="114"/>
      <c r="H18" s="111">
        <v>91483</v>
      </c>
      <c r="I18" s="115">
        <v>3</v>
      </c>
      <c r="J18" s="122" t="s">
        <v>58</v>
      </c>
      <c r="K18" s="112">
        <v>32290</v>
      </c>
      <c r="L18" s="111">
        <v>5</v>
      </c>
      <c r="M18" s="122">
        <v>29</v>
      </c>
      <c r="N18" s="112">
        <v>166548</v>
      </c>
    </row>
    <row r="19" spans="1:14" ht="16.5" customHeight="1">
      <c r="A19" s="121" t="s">
        <v>34</v>
      </c>
      <c r="B19" s="312">
        <v>8</v>
      </c>
      <c r="C19" s="317">
        <v>21</v>
      </c>
      <c r="D19" s="316">
        <v>14101</v>
      </c>
      <c r="E19" s="111">
        <v>9</v>
      </c>
      <c r="F19" s="112">
        <v>26</v>
      </c>
      <c r="G19" s="114"/>
      <c r="H19" s="111">
        <v>16147</v>
      </c>
      <c r="I19" s="115">
        <v>11</v>
      </c>
      <c r="J19" s="111">
        <v>44</v>
      </c>
      <c r="K19" s="112">
        <v>21790</v>
      </c>
      <c r="L19" s="111">
        <v>7</v>
      </c>
      <c r="M19" s="111">
        <v>52</v>
      </c>
      <c r="N19" s="112">
        <v>30723</v>
      </c>
    </row>
    <row r="20" spans="1:14" ht="16.5" customHeight="1">
      <c r="A20" s="121" t="s">
        <v>35</v>
      </c>
      <c r="B20" s="312">
        <v>9</v>
      </c>
      <c r="C20" s="317" t="s">
        <v>271</v>
      </c>
      <c r="D20" s="316" t="s">
        <v>271</v>
      </c>
      <c r="E20" s="111">
        <v>10</v>
      </c>
      <c r="F20" s="112">
        <v>60</v>
      </c>
      <c r="G20" s="114"/>
      <c r="H20" s="111">
        <v>113067</v>
      </c>
      <c r="I20" s="115">
        <v>13</v>
      </c>
      <c r="J20" s="111">
        <v>57</v>
      </c>
      <c r="K20" s="112">
        <v>168222</v>
      </c>
      <c r="L20" s="111">
        <v>5</v>
      </c>
      <c r="M20" s="111">
        <v>25</v>
      </c>
      <c r="N20" s="112">
        <v>57606</v>
      </c>
    </row>
    <row r="21" spans="1:14" ht="16.5" customHeight="1">
      <c r="A21" s="121" t="s">
        <v>36</v>
      </c>
      <c r="B21" s="312">
        <v>7</v>
      </c>
      <c r="C21" s="313">
        <v>54</v>
      </c>
      <c r="D21" s="312">
        <v>204606</v>
      </c>
      <c r="E21" s="111">
        <v>11</v>
      </c>
      <c r="F21" s="112">
        <v>99</v>
      </c>
      <c r="G21" s="114"/>
      <c r="H21" s="122" t="s">
        <v>58</v>
      </c>
      <c r="I21" s="115">
        <v>7</v>
      </c>
      <c r="J21" s="111">
        <v>46</v>
      </c>
      <c r="K21" s="112">
        <v>163478</v>
      </c>
      <c r="L21" s="111">
        <v>10</v>
      </c>
      <c r="M21" s="111">
        <v>58</v>
      </c>
      <c r="N21" s="112">
        <v>261477</v>
      </c>
    </row>
    <row r="22" spans="1:14" ht="16.5" customHeight="1">
      <c r="A22" s="121" t="s">
        <v>37</v>
      </c>
      <c r="B22" s="312">
        <v>10</v>
      </c>
      <c r="C22" s="313">
        <v>46</v>
      </c>
      <c r="D22" s="312">
        <v>226746</v>
      </c>
      <c r="E22" s="111">
        <v>6</v>
      </c>
      <c r="F22" s="112">
        <v>54</v>
      </c>
      <c r="G22" s="114"/>
      <c r="H22" s="111">
        <v>23058</v>
      </c>
      <c r="I22" s="115">
        <v>5</v>
      </c>
      <c r="J22" s="111">
        <v>33</v>
      </c>
      <c r="K22" s="123" t="s">
        <v>58</v>
      </c>
      <c r="L22" s="111">
        <v>4</v>
      </c>
      <c r="M22" s="123">
        <v>22</v>
      </c>
      <c r="N22" s="123" t="s">
        <v>58</v>
      </c>
    </row>
    <row r="23" spans="1:14" ht="16.5" customHeight="1">
      <c r="A23" s="121" t="s">
        <v>38</v>
      </c>
      <c r="B23" s="312">
        <v>1</v>
      </c>
      <c r="C23" s="317" t="s">
        <v>58</v>
      </c>
      <c r="D23" s="316" t="s">
        <v>58</v>
      </c>
      <c r="E23" s="111">
        <v>2</v>
      </c>
      <c r="F23" s="123" t="s">
        <v>58</v>
      </c>
      <c r="G23" s="114"/>
      <c r="H23" s="122" t="s">
        <v>58</v>
      </c>
      <c r="I23" s="115">
        <v>2</v>
      </c>
      <c r="J23" s="122" t="s">
        <v>58</v>
      </c>
      <c r="K23" s="123" t="s">
        <v>58</v>
      </c>
      <c r="L23" s="111">
        <v>1</v>
      </c>
      <c r="M23" s="123" t="s">
        <v>58</v>
      </c>
      <c r="N23" s="123" t="s">
        <v>58</v>
      </c>
    </row>
    <row r="24" spans="1:14" ht="16.5" customHeight="1">
      <c r="A24" s="124" t="s">
        <v>55</v>
      </c>
      <c r="B24" s="312">
        <v>9</v>
      </c>
      <c r="C24" s="313">
        <v>71</v>
      </c>
      <c r="D24" s="312">
        <v>176367</v>
      </c>
      <c r="E24" s="111">
        <v>11</v>
      </c>
      <c r="F24" s="112">
        <v>71</v>
      </c>
      <c r="G24" s="114"/>
      <c r="H24" s="111">
        <v>392488</v>
      </c>
      <c r="I24" s="115">
        <v>7</v>
      </c>
      <c r="J24" s="111">
        <v>29</v>
      </c>
      <c r="K24" s="112">
        <v>59480</v>
      </c>
      <c r="L24" s="111">
        <v>6</v>
      </c>
      <c r="M24" s="111">
        <v>15</v>
      </c>
      <c r="N24" s="112">
        <v>10288</v>
      </c>
    </row>
    <row r="25" spans="1:14" ht="16.5" customHeight="1">
      <c r="A25" s="121" t="s">
        <v>39</v>
      </c>
      <c r="B25" s="312">
        <v>12</v>
      </c>
      <c r="C25" s="313">
        <v>116</v>
      </c>
      <c r="D25" s="312">
        <v>398878</v>
      </c>
      <c r="E25" s="111">
        <v>11</v>
      </c>
      <c r="F25" s="112">
        <v>50</v>
      </c>
      <c r="G25" s="114"/>
      <c r="H25" s="111">
        <v>371307</v>
      </c>
      <c r="I25" s="115">
        <v>11</v>
      </c>
      <c r="J25" s="111">
        <v>65</v>
      </c>
      <c r="K25" s="112">
        <v>349673</v>
      </c>
      <c r="L25" s="111">
        <v>8</v>
      </c>
      <c r="M25" s="111">
        <v>70</v>
      </c>
      <c r="N25" s="112">
        <v>549147</v>
      </c>
    </row>
    <row r="26" spans="1:14" ht="16.5" customHeight="1">
      <c r="A26" s="121" t="s">
        <v>40</v>
      </c>
      <c r="B26" s="316" t="s">
        <v>57</v>
      </c>
      <c r="C26" s="317" t="s">
        <v>57</v>
      </c>
      <c r="D26" s="316" t="s">
        <v>57</v>
      </c>
      <c r="E26" s="122" t="s">
        <v>57</v>
      </c>
      <c r="F26" s="123" t="s">
        <v>57</v>
      </c>
      <c r="G26" s="114"/>
      <c r="H26" s="122" t="s">
        <v>57</v>
      </c>
      <c r="I26" s="122" t="s">
        <v>57</v>
      </c>
      <c r="J26" s="122" t="s">
        <v>57</v>
      </c>
      <c r="K26" s="123" t="s">
        <v>57</v>
      </c>
      <c r="L26" s="123" t="s">
        <v>57</v>
      </c>
      <c r="M26" s="123" t="s">
        <v>57</v>
      </c>
      <c r="N26" s="123" t="s">
        <v>57</v>
      </c>
    </row>
    <row r="27" spans="1:14" ht="16.5" customHeight="1">
      <c r="A27" s="121" t="s">
        <v>41</v>
      </c>
      <c r="B27" s="312">
        <v>28</v>
      </c>
      <c r="C27" s="313">
        <v>129</v>
      </c>
      <c r="D27" s="312">
        <v>258141</v>
      </c>
      <c r="E27" s="111">
        <v>23</v>
      </c>
      <c r="F27" s="112">
        <v>109</v>
      </c>
      <c r="G27" s="114"/>
      <c r="H27" s="111">
        <v>228888</v>
      </c>
      <c r="I27" s="115">
        <v>23</v>
      </c>
      <c r="J27" s="111">
        <v>92</v>
      </c>
      <c r="K27" s="112">
        <v>212080</v>
      </c>
      <c r="L27" s="111">
        <v>17</v>
      </c>
      <c r="M27" s="111">
        <v>78</v>
      </c>
      <c r="N27" s="112">
        <v>133398</v>
      </c>
    </row>
    <row r="28" spans="2:14" ht="17.25" customHeight="1">
      <c r="B28" s="312"/>
      <c r="C28" s="313"/>
      <c r="D28" s="312"/>
      <c r="E28" s="125"/>
      <c r="G28" s="114"/>
      <c r="H28" s="111"/>
      <c r="I28" s="115"/>
      <c r="J28" s="111"/>
      <c r="K28" s="112"/>
      <c r="L28" s="116"/>
      <c r="M28" s="111"/>
      <c r="N28" s="112"/>
    </row>
    <row r="29" spans="1:14" ht="19.5" customHeight="1">
      <c r="A29" s="102" t="s">
        <v>54</v>
      </c>
      <c r="B29" s="314">
        <v>1260</v>
      </c>
      <c r="C29" s="315">
        <v>6019</v>
      </c>
      <c r="D29" s="314">
        <v>9855350</v>
      </c>
      <c r="E29" s="117">
        <v>1195</v>
      </c>
      <c r="F29" s="118">
        <v>5765</v>
      </c>
      <c r="G29" s="126"/>
      <c r="H29" s="117">
        <v>9116650</v>
      </c>
      <c r="I29" s="117">
        <v>1100</v>
      </c>
      <c r="J29" s="117">
        <v>5607</v>
      </c>
      <c r="K29" s="118">
        <v>9432803</v>
      </c>
      <c r="L29" s="117">
        <v>999</v>
      </c>
      <c r="M29" s="117">
        <v>5330</v>
      </c>
      <c r="N29" s="118">
        <v>9504231</v>
      </c>
    </row>
    <row r="30" spans="2:14" ht="17.25" customHeight="1">
      <c r="B30" s="312"/>
      <c r="C30" s="313"/>
      <c r="D30" s="312"/>
      <c r="E30" s="111"/>
      <c r="F30" s="115"/>
      <c r="G30" s="114"/>
      <c r="H30" s="111"/>
      <c r="I30" s="115"/>
      <c r="J30" s="111"/>
      <c r="K30" s="112"/>
      <c r="L30" s="120"/>
      <c r="M30" s="111"/>
      <c r="N30" s="112"/>
    </row>
    <row r="31" spans="1:14" ht="16.5" customHeight="1">
      <c r="A31" s="121" t="s">
        <v>49</v>
      </c>
      <c r="B31" s="312">
        <v>5</v>
      </c>
      <c r="C31" s="313">
        <v>225</v>
      </c>
      <c r="D31" s="312">
        <v>669037</v>
      </c>
      <c r="E31" s="111">
        <v>4</v>
      </c>
      <c r="F31" s="115">
        <v>334</v>
      </c>
      <c r="G31" s="114"/>
      <c r="H31" s="111">
        <v>787314</v>
      </c>
      <c r="I31" s="115">
        <v>4</v>
      </c>
      <c r="J31" s="111">
        <v>260</v>
      </c>
      <c r="K31" s="123" t="s">
        <v>58</v>
      </c>
      <c r="L31" s="111">
        <v>6</v>
      </c>
      <c r="M31" s="111">
        <v>273</v>
      </c>
      <c r="N31" s="123">
        <v>702428</v>
      </c>
    </row>
    <row r="32" spans="1:14" ht="16.5" customHeight="1">
      <c r="A32" s="124" t="s">
        <v>56</v>
      </c>
      <c r="B32" s="312">
        <v>195</v>
      </c>
      <c r="C32" s="313">
        <v>516</v>
      </c>
      <c r="D32" s="312">
        <v>603736</v>
      </c>
      <c r="E32" s="111">
        <v>180</v>
      </c>
      <c r="F32" s="115">
        <v>452</v>
      </c>
      <c r="G32" s="114"/>
      <c r="H32" s="111">
        <v>135875</v>
      </c>
      <c r="I32" s="115">
        <v>167</v>
      </c>
      <c r="J32" s="111">
        <v>430</v>
      </c>
      <c r="K32" s="123" t="s">
        <v>58</v>
      </c>
      <c r="L32" s="111">
        <v>152</v>
      </c>
      <c r="M32" s="111">
        <v>366</v>
      </c>
      <c r="N32" s="123">
        <v>387899</v>
      </c>
    </row>
    <row r="33" spans="1:14" ht="16.5" customHeight="1">
      <c r="A33" s="121" t="s">
        <v>50</v>
      </c>
      <c r="B33" s="312">
        <v>491</v>
      </c>
      <c r="C33" s="313">
        <v>2737</v>
      </c>
      <c r="D33" s="312">
        <v>4426548</v>
      </c>
      <c r="E33" s="111">
        <v>490</v>
      </c>
      <c r="F33" s="115">
        <v>2575</v>
      </c>
      <c r="G33" s="114"/>
      <c r="H33" s="111">
        <v>3849438</v>
      </c>
      <c r="I33" s="115">
        <v>473</v>
      </c>
      <c r="J33" s="111">
        <v>2710</v>
      </c>
      <c r="K33" s="112">
        <v>4084440</v>
      </c>
      <c r="L33" s="111">
        <v>407</v>
      </c>
      <c r="M33" s="111">
        <v>2437</v>
      </c>
      <c r="N33" s="112">
        <v>3927871</v>
      </c>
    </row>
    <row r="34" spans="1:14" ht="16.5" customHeight="1">
      <c r="A34" s="121" t="s">
        <v>51</v>
      </c>
      <c r="B34" s="312">
        <v>68</v>
      </c>
      <c r="C34" s="313">
        <v>399</v>
      </c>
      <c r="D34" s="312">
        <v>929707</v>
      </c>
      <c r="E34" s="111">
        <v>67</v>
      </c>
      <c r="F34" s="115">
        <v>383</v>
      </c>
      <c r="G34" s="114"/>
      <c r="H34" s="111">
        <v>912215</v>
      </c>
      <c r="I34" s="115">
        <v>66</v>
      </c>
      <c r="J34" s="111">
        <v>366</v>
      </c>
      <c r="K34" s="112">
        <v>1044091</v>
      </c>
      <c r="L34" s="111">
        <v>58</v>
      </c>
      <c r="M34" s="111">
        <v>355</v>
      </c>
      <c r="N34" s="112">
        <v>923539</v>
      </c>
    </row>
    <row r="35" spans="1:14" ht="24" customHeight="1">
      <c r="A35" s="124" t="s">
        <v>48</v>
      </c>
      <c r="B35" s="312">
        <v>82</v>
      </c>
      <c r="C35" s="313">
        <v>460</v>
      </c>
      <c r="D35" s="312">
        <v>651220</v>
      </c>
      <c r="E35" s="111">
        <v>78</v>
      </c>
      <c r="F35" s="115">
        <v>251</v>
      </c>
      <c r="G35" s="114"/>
      <c r="H35" s="111">
        <v>386908</v>
      </c>
      <c r="I35" s="115">
        <v>73</v>
      </c>
      <c r="J35" s="111">
        <v>299</v>
      </c>
      <c r="K35" s="112">
        <v>531055</v>
      </c>
      <c r="L35" s="111">
        <v>60</v>
      </c>
      <c r="M35" s="111">
        <v>278</v>
      </c>
      <c r="N35" s="112">
        <v>629649</v>
      </c>
    </row>
    <row r="36" spans="1:14" ht="16.5" customHeight="1">
      <c r="A36" s="127" t="s">
        <v>52</v>
      </c>
      <c r="B36" s="312">
        <v>419</v>
      </c>
      <c r="C36" s="313">
        <v>1682</v>
      </c>
      <c r="D36" s="312">
        <v>2575102</v>
      </c>
      <c r="E36" s="111">
        <v>376</v>
      </c>
      <c r="F36" s="113">
        <v>1770</v>
      </c>
      <c r="G36" s="114"/>
      <c r="H36" s="111">
        <v>2708880</v>
      </c>
      <c r="I36" s="113">
        <v>317</v>
      </c>
      <c r="J36" s="111">
        <v>1542</v>
      </c>
      <c r="K36" s="112">
        <v>2614407</v>
      </c>
      <c r="L36" s="111">
        <v>316</v>
      </c>
      <c r="M36" s="111">
        <v>1621</v>
      </c>
      <c r="N36" s="112">
        <v>2932845</v>
      </c>
    </row>
    <row r="37" spans="1:14" ht="7.5" customHeight="1">
      <c r="A37" s="96"/>
      <c r="B37" s="116"/>
      <c r="C37" s="128"/>
      <c r="D37" s="116"/>
      <c r="E37" s="116"/>
      <c r="F37" s="128"/>
      <c r="G37" s="129"/>
      <c r="H37" s="116"/>
      <c r="I37" s="116"/>
      <c r="J37" s="130"/>
      <c r="K37" s="128"/>
      <c r="L37" s="116"/>
      <c r="M37" s="116"/>
      <c r="N37" s="128"/>
    </row>
    <row r="38" ht="7.5" customHeight="1">
      <c r="G38" s="103"/>
    </row>
    <row r="39" spans="12:14" ht="12.75">
      <c r="L39" s="162" t="s">
        <v>166</v>
      </c>
      <c r="M39" s="162"/>
      <c r="N39" s="162"/>
    </row>
  </sheetData>
  <sheetProtection/>
  <mergeCells count="9">
    <mergeCell ref="A1:F1"/>
    <mergeCell ref="A4:A5"/>
    <mergeCell ref="B4:D4"/>
    <mergeCell ref="E4:F4"/>
    <mergeCell ref="L39:N39"/>
    <mergeCell ref="G4:H4"/>
    <mergeCell ref="M2:N3"/>
    <mergeCell ref="L4:N4"/>
    <mergeCell ref="I4:K4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27.625" style="132" customWidth="1"/>
    <col min="2" max="4" width="8.75390625" style="132" customWidth="1"/>
    <col min="5" max="7" width="10.75390625" style="132" customWidth="1"/>
    <col min="8" max="8" width="5.75390625" style="133" customWidth="1"/>
    <col min="9" max="10" width="15.75390625" style="132" customWidth="1"/>
    <col min="11" max="11" width="15.75390625" style="94" customWidth="1"/>
    <col min="12" max="12" width="9.125" style="133" customWidth="1"/>
    <col min="13" max="13" width="10.75390625" style="132" bestFit="1" customWidth="1"/>
    <col min="14" max="16384" width="9.125" style="132" customWidth="1"/>
  </cols>
  <sheetData>
    <row r="1" spans="1:11" ht="13.5">
      <c r="A1" s="131" t="s">
        <v>181</v>
      </c>
      <c r="K1" s="167" t="s">
        <v>59</v>
      </c>
    </row>
    <row r="2" ht="7.5" customHeight="1">
      <c r="K2" s="167"/>
    </row>
    <row r="3" spans="1:11" ht="27.75" customHeight="1">
      <c r="A3" s="168" t="s">
        <v>206</v>
      </c>
      <c r="B3" s="171" t="s">
        <v>207</v>
      </c>
      <c r="C3" s="172"/>
      <c r="D3" s="173"/>
      <c r="E3" s="174" t="s">
        <v>210</v>
      </c>
      <c r="F3" s="172"/>
      <c r="G3" s="172"/>
      <c r="H3" s="134"/>
      <c r="I3" s="174" t="s">
        <v>208</v>
      </c>
      <c r="J3" s="172"/>
      <c r="K3" s="172"/>
    </row>
    <row r="4" spans="1:11" ht="27.75" customHeight="1">
      <c r="A4" s="169"/>
      <c r="B4" s="135" t="s">
        <v>228</v>
      </c>
      <c r="C4" s="135" t="s">
        <v>231</v>
      </c>
      <c r="D4" s="135" t="s">
        <v>246</v>
      </c>
      <c r="E4" s="136" t="s">
        <v>228</v>
      </c>
      <c r="F4" s="136" t="s">
        <v>231</v>
      </c>
      <c r="G4" s="136" t="s">
        <v>246</v>
      </c>
      <c r="H4" s="137"/>
      <c r="I4" s="136" t="s">
        <v>228</v>
      </c>
      <c r="J4" s="136" t="s">
        <v>231</v>
      </c>
      <c r="K4" s="136" t="s">
        <v>246</v>
      </c>
    </row>
    <row r="5" spans="1:11" ht="7.5" customHeight="1">
      <c r="A5" s="138"/>
      <c r="B5" s="139"/>
      <c r="C5" s="139"/>
      <c r="D5" s="139"/>
      <c r="E5" s="140"/>
      <c r="F5" s="140"/>
      <c r="G5" s="140"/>
      <c r="I5" s="107"/>
      <c r="J5" s="107"/>
      <c r="K5" s="107"/>
    </row>
    <row r="6" spans="1:12" s="146" customFormat="1" ht="24.75" customHeight="1">
      <c r="A6" s="141" t="s">
        <v>176</v>
      </c>
      <c r="B6" s="142">
        <v>60</v>
      </c>
      <c r="C6" s="142">
        <v>58</v>
      </c>
      <c r="D6" s="142">
        <v>55</v>
      </c>
      <c r="E6" s="143">
        <v>725</v>
      </c>
      <c r="F6" s="143">
        <v>688</v>
      </c>
      <c r="G6" s="143">
        <v>649</v>
      </c>
      <c r="H6" s="144"/>
      <c r="I6" s="123">
        <v>971324</v>
      </c>
      <c r="J6" s="123">
        <v>978282</v>
      </c>
      <c r="K6" s="123">
        <v>956010</v>
      </c>
      <c r="L6" s="145"/>
    </row>
    <row r="7" spans="1:12" s="146" customFormat="1" ht="24.75" customHeight="1">
      <c r="A7" s="141" t="s">
        <v>60</v>
      </c>
      <c r="B7" s="142">
        <v>35</v>
      </c>
      <c r="C7" s="142">
        <v>34</v>
      </c>
      <c r="D7" s="142">
        <v>34</v>
      </c>
      <c r="E7" s="143">
        <v>448</v>
      </c>
      <c r="F7" s="143">
        <v>433</v>
      </c>
      <c r="G7" s="143">
        <v>431</v>
      </c>
      <c r="H7" s="144"/>
      <c r="I7" s="123">
        <v>490384</v>
      </c>
      <c r="J7" s="123">
        <v>508414</v>
      </c>
      <c r="K7" s="123">
        <v>543976</v>
      </c>
      <c r="L7" s="145"/>
    </row>
    <row r="8" spans="1:12" s="146" customFormat="1" ht="24.75" customHeight="1">
      <c r="A8" s="141" t="s">
        <v>196</v>
      </c>
      <c r="B8" s="142">
        <v>4</v>
      </c>
      <c r="C8" s="142">
        <v>4</v>
      </c>
      <c r="D8" s="142">
        <v>3</v>
      </c>
      <c r="E8" s="143">
        <v>69</v>
      </c>
      <c r="F8" s="143">
        <v>67</v>
      </c>
      <c r="G8" s="143">
        <v>52</v>
      </c>
      <c r="H8" s="144"/>
      <c r="I8" s="123">
        <v>173352</v>
      </c>
      <c r="J8" s="123">
        <v>170704</v>
      </c>
      <c r="K8" s="123">
        <v>129709</v>
      </c>
      <c r="L8" s="145"/>
    </row>
    <row r="9" spans="1:12" s="146" customFormat="1" ht="24.75" customHeight="1">
      <c r="A9" s="141" t="s">
        <v>190</v>
      </c>
      <c r="B9" s="142" t="s">
        <v>57</v>
      </c>
      <c r="C9" s="142" t="s">
        <v>57</v>
      </c>
      <c r="D9" s="142" t="s">
        <v>57</v>
      </c>
      <c r="E9" s="143" t="s">
        <v>57</v>
      </c>
      <c r="F9" s="143" t="s">
        <v>57</v>
      </c>
      <c r="G9" s="143" t="s">
        <v>57</v>
      </c>
      <c r="H9" s="144"/>
      <c r="I9" s="143" t="s">
        <v>57</v>
      </c>
      <c r="J9" s="143" t="s">
        <v>57</v>
      </c>
      <c r="K9" s="143" t="s">
        <v>57</v>
      </c>
      <c r="L9" s="145"/>
    </row>
    <row r="10" spans="1:12" s="146" customFormat="1" ht="24.75" customHeight="1">
      <c r="A10" s="141" t="s">
        <v>61</v>
      </c>
      <c r="B10" s="142">
        <v>2</v>
      </c>
      <c r="C10" s="142">
        <v>2</v>
      </c>
      <c r="D10" s="142">
        <v>2</v>
      </c>
      <c r="E10" s="143">
        <v>11</v>
      </c>
      <c r="F10" s="143">
        <v>12</v>
      </c>
      <c r="G10" s="143">
        <v>11</v>
      </c>
      <c r="H10" s="144"/>
      <c r="I10" s="143" t="s">
        <v>58</v>
      </c>
      <c r="J10" s="143" t="s">
        <v>58</v>
      </c>
      <c r="K10" s="143" t="s">
        <v>58</v>
      </c>
      <c r="L10" s="145"/>
    </row>
    <row r="11" spans="1:12" s="146" customFormat="1" ht="24.75" customHeight="1">
      <c r="A11" s="141" t="s">
        <v>62</v>
      </c>
      <c r="B11" s="142">
        <v>1</v>
      </c>
      <c r="C11" s="142">
        <v>1</v>
      </c>
      <c r="D11" s="142">
        <v>1</v>
      </c>
      <c r="E11" s="143">
        <v>4</v>
      </c>
      <c r="F11" s="143">
        <v>4</v>
      </c>
      <c r="G11" s="143">
        <v>4</v>
      </c>
      <c r="H11" s="144"/>
      <c r="I11" s="143" t="s">
        <v>58</v>
      </c>
      <c r="J11" s="143" t="s">
        <v>58</v>
      </c>
      <c r="K11" s="143" t="s">
        <v>58</v>
      </c>
      <c r="L11" s="145"/>
    </row>
    <row r="12" spans="1:12" s="146" customFormat="1" ht="24.75" customHeight="1">
      <c r="A12" s="141" t="s">
        <v>63</v>
      </c>
      <c r="B12" s="142">
        <v>1</v>
      </c>
      <c r="C12" s="142">
        <v>1</v>
      </c>
      <c r="D12" s="142">
        <v>1</v>
      </c>
      <c r="E12" s="143">
        <v>5</v>
      </c>
      <c r="F12" s="143">
        <v>5</v>
      </c>
      <c r="G12" s="143">
        <v>5</v>
      </c>
      <c r="H12" s="144"/>
      <c r="I12" s="143" t="s">
        <v>58</v>
      </c>
      <c r="J12" s="143" t="s">
        <v>58</v>
      </c>
      <c r="K12" s="143" t="s">
        <v>58</v>
      </c>
      <c r="L12" s="145"/>
    </row>
    <row r="13" spans="1:12" s="146" customFormat="1" ht="24.75" customHeight="1">
      <c r="A13" s="141" t="s">
        <v>191</v>
      </c>
      <c r="B13" s="142">
        <v>5</v>
      </c>
      <c r="C13" s="142">
        <v>5</v>
      </c>
      <c r="D13" s="142">
        <v>4</v>
      </c>
      <c r="E13" s="143">
        <v>26</v>
      </c>
      <c r="F13" s="143">
        <v>25</v>
      </c>
      <c r="G13" s="143">
        <v>21</v>
      </c>
      <c r="H13" s="144"/>
      <c r="I13" s="143">
        <v>27163</v>
      </c>
      <c r="J13" s="143">
        <v>27820</v>
      </c>
      <c r="K13" s="143">
        <v>22388</v>
      </c>
      <c r="L13" s="145"/>
    </row>
    <row r="14" spans="1:12" s="146" customFormat="1" ht="24.75" customHeight="1">
      <c r="A14" s="141" t="s">
        <v>192</v>
      </c>
      <c r="B14" s="142" t="s">
        <v>57</v>
      </c>
      <c r="C14" s="142" t="s">
        <v>57</v>
      </c>
      <c r="D14" s="142" t="s">
        <v>57</v>
      </c>
      <c r="E14" s="143" t="s">
        <v>57</v>
      </c>
      <c r="F14" s="143" t="s">
        <v>57</v>
      </c>
      <c r="G14" s="143" t="s">
        <v>57</v>
      </c>
      <c r="H14" s="144"/>
      <c r="I14" s="143" t="s">
        <v>57</v>
      </c>
      <c r="J14" s="143" t="s">
        <v>57</v>
      </c>
      <c r="K14" s="143" t="s">
        <v>57</v>
      </c>
      <c r="L14" s="145"/>
    </row>
    <row r="15" spans="1:12" s="146" customFormat="1" ht="24.75" customHeight="1">
      <c r="A15" s="141" t="s">
        <v>64</v>
      </c>
      <c r="B15" s="142">
        <v>1</v>
      </c>
      <c r="C15" s="142">
        <v>1</v>
      </c>
      <c r="D15" s="142">
        <v>1</v>
      </c>
      <c r="E15" s="143">
        <v>5</v>
      </c>
      <c r="F15" s="143">
        <v>5</v>
      </c>
      <c r="G15" s="143">
        <v>5</v>
      </c>
      <c r="H15" s="144"/>
      <c r="I15" s="143" t="s">
        <v>58</v>
      </c>
      <c r="J15" s="143" t="s">
        <v>58</v>
      </c>
      <c r="K15" s="143" t="s">
        <v>58</v>
      </c>
      <c r="L15" s="145"/>
    </row>
    <row r="16" spans="1:12" s="146" customFormat="1" ht="24.75" customHeight="1">
      <c r="A16" s="141" t="s">
        <v>65</v>
      </c>
      <c r="B16" s="142" t="s">
        <v>57</v>
      </c>
      <c r="C16" s="142" t="s">
        <v>57</v>
      </c>
      <c r="D16" s="142" t="s">
        <v>57</v>
      </c>
      <c r="E16" s="143" t="s">
        <v>57</v>
      </c>
      <c r="F16" s="143" t="s">
        <v>57</v>
      </c>
      <c r="G16" s="143" t="s">
        <v>57</v>
      </c>
      <c r="H16" s="144"/>
      <c r="I16" s="143" t="s">
        <v>57</v>
      </c>
      <c r="J16" s="143" t="s">
        <v>57</v>
      </c>
      <c r="K16" s="143" t="s">
        <v>57</v>
      </c>
      <c r="L16" s="145"/>
    </row>
    <row r="17" spans="1:12" s="146" customFormat="1" ht="24.75" customHeight="1">
      <c r="A17" s="141" t="s">
        <v>66</v>
      </c>
      <c r="B17" s="142">
        <v>1</v>
      </c>
      <c r="C17" s="142">
        <v>1</v>
      </c>
      <c r="D17" s="142">
        <v>1</v>
      </c>
      <c r="E17" s="143">
        <v>5</v>
      </c>
      <c r="F17" s="143">
        <v>5</v>
      </c>
      <c r="G17" s="143">
        <v>5</v>
      </c>
      <c r="H17" s="144"/>
      <c r="I17" s="143" t="s">
        <v>58</v>
      </c>
      <c r="J17" s="143" t="s">
        <v>58</v>
      </c>
      <c r="K17" s="143" t="s">
        <v>58</v>
      </c>
      <c r="L17" s="145"/>
    </row>
    <row r="18" spans="1:12" s="146" customFormat="1" ht="24.75" customHeight="1">
      <c r="A18" s="141" t="s">
        <v>194</v>
      </c>
      <c r="B18" s="142" t="s">
        <v>57</v>
      </c>
      <c r="C18" s="142" t="s">
        <v>57</v>
      </c>
      <c r="D18" s="142" t="s">
        <v>57</v>
      </c>
      <c r="E18" s="143" t="s">
        <v>57</v>
      </c>
      <c r="F18" s="143" t="s">
        <v>57</v>
      </c>
      <c r="G18" s="143" t="s">
        <v>57</v>
      </c>
      <c r="H18" s="144"/>
      <c r="I18" s="143" t="s">
        <v>57</v>
      </c>
      <c r="J18" s="143" t="s">
        <v>57</v>
      </c>
      <c r="K18" s="143" t="s">
        <v>57</v>
      </c>
      <c r="L18" s="145"/>
    </row>
    <row r="19" spans="1:12" s="146" customFormat="1" ht="24.75" customHeight="1">
      <c r="A19" s="141" t="s">
        <v>67</v>
      </c>
      <c r="B19" s="142">
        <v>6</v>
      </c>
      <c r="C19" s="142">
        <v>6</v>
      </c>
      <c r="D19" s="142">
        <v>5</v>
      </c>
      <c r="E19" s="143">
        <v>54</v>
      </c>
      <c r="F19" s="143">
        <v>54</v>
      </c>
      <c r="G19" s="143">
        <v>40</v>
      </c>
      <c r="H19" s="144"/>
      <c r="I19" s="143">
        <v>89328</v>
      </c>
      <c r="J19" s="143">
        <v>92402</v>
      </c>
      <c r="K19" s="143">
        <v>84987</v>
      </c>
      <c r="L19" s="145"/>
    </row>
    <row r="20" spans="1:12" s="146" customFormat="1" ht="24.75" customHeight="1">
      <c r="A20" s="141" t="s">
        <v>188</v>
      </c>
      <c r="B20" s="142" t="s">
        <v>57</v>
      </c>
      <c r="C20" s="142" t="s">
        <v>57</v>
      </c>
      <c r="D20" s="142" t="s">
        <v>57</v>
      </c>
      <c r="E20" s="143" t="s">
        <v>57</v>
      </c>
      <c r="F20" s="143" t="s">
        <v>57</v>
      </c>
      <c r="G20" s="143" t="s">
        <v>57</v>
      </c>
      <c r="H20" s="144"/>
      <c r="I20" s="143" t="s">
        <v>57</v>
      </c>
      <c r="J20" s="143" t="s">
        <v>57</v>
      </c>
      <c r="K20" s="143" t="s">
        <v>57</v>
      </c>
      <c r="L20" s="145"/>
    </row>
    <row r="21" spans="1:12" s="146" customFormat="1" ht="24.75" customHeight="1">
      <c r="A21" s="141" t="s">
        <v>189</v>
      </c>
      <c r="B21" s="142" t="s">
        <v>57</v>
      </c>
      <c r="C21" s="142" t="s">
        <v>57</v>
      </c>
      <c r="D21" s="142" t="s">
        <v>57</v>
      </c>
      <c r="E21" s="143" t="s">
        <v>57</v>
      </c>
      <c r="F21" s="143" t="s">
        <v>57</v>
      </c>
      <c r="G21" s="143" t="s">
        <v>57</v>
      </c>
      <c r="H21" s="144"/>
      <c r="I21" s="143" t="s">
        <v>57</v>
      </c>
      <c r="J21" s="143" t="s">
        <v>57</v>
      </c>
      <c r="K21" s="143" t="s">
        <v>57</v>
      </c>
      <c r="L21" s="145"/>
    </row>
    <row r="22" spans="1:12" s="146" customFormat="1" ht="24.75" customHeight="1">
      <c r="A22" s="141" t="s">
        <v>68</v>
      </c>
      <c r="B22" s="142">
        <v>1</v>
      </c>
      <c r="C22" s="142">
        <v>1</v>
      </c>
      <c r="D22" s="142">
        <v>1</v>
      </c>
      <c r="E22" s="143">
        <v>7</v>
      </c>
      <c r="F22" s="143">
        <v>7</v>
      </c>
      <c r="G22" s="143">
        <v>6</v>
      </c>
      <c r="H22" s="144"/>
      <c r="I22" s="143" t="s">
        <v>58</v>
      </c>
      <c r="J22" s="143" t="s">
        <v>58</v>
      </c>
      <c r="K22" s="143" t="s">
        <v>58</v>
      </c>
      <c r="L22" s="145"/>
    </row>
    <row r="23" spans="1:12" s="146" customFormat="1" ht="24.75" customHeight="1">
      <c r="A23" s="141" t="s">
        <v>185</v>
      </c>
      <c r="B23" s="142" t="s">
        <v>57</v>
      </c>
      <c r="C23" s="142" t="s">
        <v>57</v>
      </c>
      <c r="D23" s="142" t="s">
        <v>57</v>
      </c>
      <c r="E23" s="143" t="s">
        <v>57</v>
      </c>
      <c r="F23" s="143" t="s">
        <v>57</v>
      </c>
      <c r="G23" s="143" t="s">
        <v>57</v>
      </c>
      <c r="H23" s="144"/>
      <c r="I23" s="143" t="s">
        <v>57</v>
      </c>
      <c r="J23" s="143" t="s">
        <v>57</v>
      </c>
      <c r="K23" s="143" t="s">
        <v>57</v>
      </c>
      <c r="L23" s="145"/>
    </row>
    <row r="24" spans="1:12" s="146" customFormat="1" ht="24.75" customHeight="1">
      <c r="A24" s="141" t="s">
        <v>186</v>
      </c>
      <c r="B24" s="142" t="s">
        <v>57</v>
      </c>
      <c r="C24" s="142" t="s">
        <v>57</v>
      </c>
      <c r="D24" s="142" t="s">
        <v>57</v>
      </c>
      <c r="E24" s="143" t="s">
        <v>57</v>
      </c>
      <c r="F24" s="143" t="s">
        <v>57</v>
      </c>
      <c r="G24" s="143" t="s">
        <v>57</v>
      </c>
      <c r="H24" s="144"/>
      <c r="I24" s="143" t="s">
        <v>57</v>
      </c>
      <c r="J24" s="143" t="s">
        <v>57</v>
      </c>
      <c r="K24" s="143" t="s">
        <v>57</v>
      </c>
      <c r="L24" s="145"/>
    </row>
    <row r="25" spans="1:12" s="146" customFormat="1" ht="24.75" customHeight="1">
      <c r="A25" s="141" t="s">
        <v>187</v>
      </c>
      <c r="B25" s="142">
        <v>1</v>
      </c>
      <c r="C25" s="142">
        <v>1</v>
      </c>
      <c r="D25" s="142">
        <v>1</v>
      </c>
      <c r="E25" s="143">
        <v>70</v>
      </c>
      <c r="F25" s="143">
        <v>64</v>
      </c>
      <c r="G25" s="143">
        <v>62</v>
      </c>
      <c r="H25" s="144"/>
      <c r="I25" s="143" t="s">
        <v>58</v>
      </c>
      <c r="J25" s="143" t="s">
        <v>58</v>
      </c>
      <c r="K25" s="143" t="s">
        <v>58</v>
      </c>
      <c r="L25" s="145"/>
    </row>
    <row r="26" spans="1:12" s="146" customFormat="1" ht="24.75" customHeight="1">
      <c r="A26" s="141" t="s">
        <v>193</v>
      </c>
      <c r="B26" s="142" t="s">
        <v>57</v>
      </c>
      <c r="C26" s="142" t="s">
        <v>57</v>
      </c>
      <c r="D26" s="142" t="s">
        <v>57</v>
      </c>
      <c r="E26" s="143" t="s">
        <v>57</v>
      </c>
      <c r="F26" s="143" t="s">
        <v>57</v>
      </c>
      <c r="G26" s="143" t="s">
        <v>57</v>
      </c>
      <c r="H26" s="144"/>
      <c r="I26" s="143" t="s">
        <v>57</v>
      </c>
      <c r="J26" s="143" t="s">
        <v>57</v>
      </c>
      <c r="K26" s="143" t="s">
        <v>57</v>
      </c>
      <c r="L26" s="145"/>
    </row>
    <row r="27" spans="1:12" s="146" customFormat="1" ht="24.75" customHeight="1">
      <c r="A27" s="141" t="s">
        <v>69</v>
      </c>
      <c r="B27" s="142" t="s">
        <v>57</v>
      </c>
      <c r="C27" s="142" t="s">
        <v>57</v>
      </c>
      <c r="D27" s="142" t="s">
        <v>57</v>
      </c>
      <c r="E27" s="143" t="s">
        <v>57</v>
      </c>
      <c r="F27" s="143" t="s">
        <v>57</v>
      </c>
      <c r="G27" s="143" t="s">
        <v>57</v>
      </c>
      <c r="H27" s="144"/>
      <c r="I27" s="143" t="s">
        <v>57</v>
      </c>
      <c r="J27" s="143" t="s">
        <v>57</v>
      </c>
      <c r="K27" s="143" t="s">
        <v>57</v>
      </c>
      <c r="L27" s="145"/>
    </row>
    <row r="28" spans="1:12" s="146" customFormat="1" ht="24.75" customHeight="1">
      <c r="A28" s="141" t="s">
        <v>195</v>
      </c>
      <c r="B28" s="142" t="s">
        <v>57</v>
      </c>
      <c r="C28" s="142" t="s">
        <v>57</v>
      </c>
      <c r="D28" s="142" t="s">
        <v>57</v>
      </c>
      <c r="E28" s="143" t="s">
        <v>57</v>
      </c>
      <c r="F28" s="143" t="s">
        <v>57</v>
      </c>
      <c r="G28" s="143" t="s">
        <v>57</v>
      </c>
      <c r="H28" s="144"/>
      <c r="I28" s="143" t="s">
        <v>57</v>
      </c>
      <c r="J28" s="143" t="s">
        <v>57</v>
      </c>
      <c r="K28" s="143" t="s">
        <v>57</v>
      </c>
      <c r="L28" s="145"/>
    </row>
    <row r="29" spans="1:12" s="146" customFormat="1" ht="24.75" customHeight="1">
      <c r="A29" s="141" t="s">
        <v>70</v>
      </c>
      <c r="B29" s="142" t="s">
        <v>57</v>
      </c>
      <c r="C29" s="142" t="s">
        <v>57</v>
      </c>
      <c r="D29" s="142" t="s">
        <v>57</v>
      </c>
      <c r="E29" s="143" t="s">
        <v>57</v>
      </c>
      <c r="F29" s="143" t="s">
        <v>57</v>
      </c>
      <c r="G29" s="143" t="s">
        <v>57</v>
      </c>
      <c r="H29" s="144"/>
      <c r="I29" s="143" t="s">
        <v>57</v>
      </c>
      <c r="J29" s="143" t="s">
        <v>57</v>
      </c>
      <c r="K29" s="143" t="s">
        <v>57</v>
      </c>
      <c r="L29" s="145"/>
    </row>
    <row r="30" spans="1:12" s="146" customFormat="1" ht="24.75" customHeight="1">
      <c r="A30" s="141" t="s">
        <v>197</v>
      </c>
      <c r="B30" s="142">
        <v>2</v>
      </c>
      <c r="C30" s="142">
        <v>1</v>
      </c>
      <c r="D30" s="142">
        <v>1</v>
      </c>
      <c r="E30" s="143">
        <v>21</v>
      </c>
      <c r="F30" s="143">
        <v>7</v>
      </c>
      <c r="G30" s="143">
        <v>7</v>
      </c>
      <c r="H30" s="144"/>
      <c r="I30" s="143" t="s">
        <v>58</v>
      </c>
      <c r="J30" s="143" t="s">
        <v>58</v>
      </c>
      <c r="K30" s="143" t="s">
        <v>58</v>
      </c>
      <c r="L30" s="145"/>
    </row>
    <row r="31" spans="1:11" ht="7.5" customHeight="1">
      <c r="A31" s="147"/>
      <c r="B31" s="148"/>
      <c r="C31" s="149"/>
      <c r="D31" s="149"/>
      <c r="E31" s="149"/>
      <c r="F31" s="148"/>
      <c r="G31" s="148"/>
      <c r="H31" s="150"/>
      <c r="I31" s="149"/>
      <c r="J31" s="151"/>
      <c r="K31" s="152"/>
    </row>
    <row r="32" spans="6:11" ht="7.5" customHeight="1">
      <c r="F32" s="153"/>
      <c r="I32" s="153"/>
      <c r="K32" s="154"/>
    </row>
    <row r="33" spans="1:11" ht="13.5">
      <c r="A33" s="132" t="s">
        <v>225</v>
      </c>
      <c r="J33" s="170"/>
      <c r="K33" s="170"/>
    </row>
    <row r="34" spans="10:11" ht="13.5">
      <c r="J34" s="131" t="s">
        <v>71</v>
      </c>
      <c r="K34" s="131"/>
    </row>
  </sheetData>
  <sheetProtection/>
  <mergeCells count="6">
    <mergeCell ref="K1:K2"/>
    <mergeCell ref="A3:A4"/>
    <mergeCell ref="J33:K33"/>
    <mergeCell ref="B3:D3"/>
    <mergeCell ref="E3:G3"/>
    <mergeCell ref="I3:K3"/>
  </mergeCells>
  <printOptions/>
  <pageMargins left="0.984251968503937" right="0.984251968503937" top="0.984251968503937" bottom="0.984251968503937" header="0.31496062992125984" footer="0.5905511811023623"/>
  <pageSetup firstPageNumber="24" useFirstPageNumber="1" horizontalDpi="600" verticalDpi="600" orientation="portrait" paperSize="9" r:id="rId1"/>
  <headerFooter>
    <oddFooter>&amp;C－ &amp;P －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showGridLines="0" zoomScalePageLayoutView="0" workbookViewId="0" topLeftCell="A1">
      <pane ySplit="4" topLeftCell="A5" activePane="bottomLeft" state="frozen"/>
      <selection pane="topLeft" activeCell="D10" sqref="D10:E10"/>
      <selection pane="bottomLeft" activeCell="G1" sqref="G1"/>
    </sheetView>
  </sheetViews>
  <sheetFormatPr defaultColWidth="9.00390625" defaultRowHeight="12.75"/>
  <cols>
    <col min="1" max="1" width="2.75390625" style="1" customWidth="1"/>
    <col min="2" max="2" width="26.75390625" style="1" customWidth="1"/>
    <col min="3" max="4" width="10.625" style="1" customWidth="1"/>
    <col min="5" max="6" width="10.625" style="3" customWidth="1"/>
    <col min="7" max="7" width="10.75390625" style="3" customWidth="1"/>
    <col min="8" max="8" width="3.75390625" style="3" customWidth="1"/>
    <col min="9" max="9" width="10.375" style="3" customWidth="1"/>
    <col min="10" max="10" width="10.375" style="1" customWidth="1"/>
    <col min="11" max="16384" width="9.125" style="1" customWidth="1"/>
  </cols>
  <sheetData>
    <row r="1" ht="15" customHeight="1">
      <c r="A1" s="2" t="s">
        <v>182</v>
      </c>
    </row>
    <row r="2" spans="6:9" ht="7.5" customHeight="1">
      <c r="F2" s="1"/>
      <c r="G2" s="1"/>
      <c r="H2" s="1"/>
      <c r="I2" s="1"/>
    </row>
    <row r="3" spans="1:9" ht="22.5" customHeight="1">
      <c r="A3" s="191" t="s">
        <v>175</v>
      </c>
      <c r="B3" s="192"/>
      <c r="C3" s="183" t="s">
        <v>218</v>
      </c>
      <c r="D3" s="184"/>
      <c r="E3" s="183" t="s">
        <v>240</v>
      </c>
      <c r="F3" s="197"/>
      <c r="G3" s="1"/>
      <c r="H3" s="1"/>
      <c r="I3" s="1"/>
    </row>
    <row r="4" spans="1:9" ht="25.5" customHeight="1">
      <c r="A4" s="193"/>
      <c r="B4" s="194"/>
      <c r="C4" s="73" t="s">
        <v>215</v>
      </c>
      <c r="D4" s="73" t="s">
        <v>216</v>
      </c>
      <c r="E4" s="73" t="s">
        <v>215</v>
      </c>
      <c r="F4" s="73" t="s">
        <v>216</v>
      </c>
      <c r="G4" s="1"/>
      <c r="H4" s="1"/>
      <c r="I4" s="1"/>
    </row>
    <row r="5" spans="1:9" ht="21.75" customHeight="1">
      <c r="A5" s="195" t="s">
        <v>176</v>
      </c>
      <c r="B5" s="196"/>
      <c r="C5" s="19">
        <f>SUM(C6:C26)</f>
        <v>5019</v>
      </c>
      <c r="D5" s="19">
        <f>SUM(D6:D26)</f>
        <v>32534</v>
      </c>
      <c r="E5" s="19">
        <v>4596</v>
      </c>
      <c r="F5" s="19">
        <v>30113</v>
      </c>
      <c r="G5" s="1"/>
      <c r="H5" s="1"/>
      <c r="I5" s="1"/>
    </row>
    <row r="6" spans="1:9" ht="22.5" customHeight="1">
      <c r="A6" s="3" t="s">
        <v>0</v>
      </c>
      <c r="B6" s="74" t="s">
        <v>219</v>
      </c>
      <c r="C6" s="14">
        <v>10</v>
      </c>
      <c r="D6" s="58">
        <v>62</v>
      </c>
      <c r="E6" s="14">
        <v>14</v>
      </c>
      <c r="F6" s="58">
        <v>84</v>
      </c>
      <c r="G6" s="1"/>
      <c r="H6" s="1"/>
      <c r="I6" s="1"/>
    </row>
    <row r="7" spans="1:9" ht="22.5" customHeight="1">
      <c r="A7" s="3" t="s">
        <v>1</v>
      </c>
      <c r="B7" s="74" t="s">
        <v>221</v>
      </c>
      <c r="C7" s="14">
        <v>4</v>
      </c>
      <c r="D7" s="58">
        <v>70</v>
      </c>
      <c r="E7" s="14">
        <v>1</v>
      </c>
      <c r="F7" s="58">
        <v>10</v>
      </c>
      <c r="G7" s="1"/>
      <c r="H7" s="1"/>
      <c r="I7" s="1"/>
    </row>
    <row r="8" spans="1:9" ht="22.5" customHeight="1">
      <c r="A8" s="3" t="s">
        <v>2</v>
      </c>
      <c r="B8" s="81" t="s">
        <v>242</v>
      </c>
      <c r="C8" s="14">
        <v>1</v>
      </c>
      <c r="D8" s="58">
        <v>15</v>
      </c>
      <c r="E8" s="14" t="s">
        <v>264</v>
      </c>
      <c r="F8" s="58" t="s">
        <v>263</v>
      </c>
      <c r="G8" s="1"/>
      <c r="H8" s="1"/>
      <c r="I8" s="1"/>
    </row>
    <row r="9" spans="1:9" ht="22.5" customHeight="1">
      <c r="A9" s="3" t="s">
        <v>3</v>
      </c>
      <c r="B9" s="74" t="s">
        <v>13</v>
      </c>
      <c r="C9" s="58">
        <v>528</v>
      </c>
      <c r="D9" s="58">
        <v>2508</v>
      </c>
      <c r="E9" s="58">
        <v>451</v>
      </c>
      <c r="F9" s="58">
        <v>2114</v>
      </c>
      <c r="G9" s="1"/>
      <c r="H9" s="1"/>
      <c r="I9" s="1"/>
    </row>
    <row r="10" spans="1:9" ht="22.5" customHeight="1">
      <c r="A10" s="3" t="s">
        <v>4</v>
      </c>
      <c r="B10" s="74" t="s">
        <v>232</v>
      </c>
      <c r="C10" s="58">
        <v>163</v>
      </c>
      <c r="D10" s="58">
        <v>1149</v>
      </c>
      <c r="E10" s="58">
        <v>170</v>
      </c>
      <c r="F10" s="58">
        <v>1029</v>
      </c>
      <c r="G10" s="1"/>
      <c r="H10" s="1"/>
      <c r="I10" s="1"/>
    </row>
    <row r="11" spans="1:10" ht="22.5" customHeight="1">
      <c r="A11" s="3" t="s">
        <v>5</v>
      </c>
      <c r="B11" s="74" t="s">
        <v>15</v>
      </c>
      <c r="C11" s="58">
        <v>7</v>
      </c>
      <c r="D11" s="58">
        <v>227</v>
      </c>
      <c r="E11" s="58">
        <v>11</v>
      </c>
      <c r="F11" s="58">
        <v>208</v>
      </c>
      <c r="G11" s="1"/>
      <c r="H11" s="1"/>
      <c r="I11" s="78"/>
      <c r="J11" s="78"/>
    </row>
    <row r="12" spans="1:9" ht="22.5" customHeight="1">
      <c r="A12" s="3" t="s">
        <v>6</v>
      </c>
      <c r="B12" s="74" t="s">
        <v>211</v>
      </c>
      <c r="C12" s="58">
        <v>25</v>
      </c>
      <c r="D12" s="58">
        <v>140</v>
      </c>
      <c r="E12" s="58">
        <v>21</v>
      </c>
      <c r="F12" s="58">
        <v>134</v>
      </c>
      <c r="G12" s="1"/>
      <c r="H12" s="1"/>
      <c r="I12" s="78"/>
    </row>
    <row r="13" spans="1:9" ht="22.5" customHeight="1">
      <c r="A13" s="3" t="s">
        <v>7</v>
      </c>
      <c r="B13" s="74" t="s">
        <v>233</v>
      </c>
      <c r="C13" s="58">
        <v>57</v>
      </c>
      <c r="D13" s="58">
        <v>1315</v>
      </c>
      <c r="E13" s="58">
        <v>54</v>
      </c>
      <c r="F13" s="58">
        <v>1145</v>
      </c>
      <c r="G13" s="1"/>
      <c r="H13" s="1"/>
      <c r="I13" s="78"/>
    </row>
    <row r="14" spans="1:9" ht="22.5" customHeight="1">
      <c r="A14" s="3" t="s">
        <v>8</v>
      </c>
      <c r="B14" s="74" t="s">
        <v>234</v>
      </c>
      <c r="C14" s="58">
        <v>1239</v>
      </c>
      <c r="D14" s="58">
        <v>6925</v>
      </c>
      <c r="E14" s="58">
        <v>1066</v>
      </c>
      <c r="F14" s="58">
        <v>6171</v>
      </c>
      <c r="G14" s="1"/>
      <c r="H14" s="1"/>
      <c r="I14" s="78"/>
    </row>
    <row r="15" spans="1:9" ht="22.5" customHeight="1">
      <c r="A15" s="3" t="s">
        <v>9</v>
      </c>
      <c r="B15" s="74" t="s">
        <v>235</v>
      </c>
      <c r="C15" s="58">
        <v>60</v>
      </c>
      <c r="D15" s="58">
        <v>494</v>
      </c>
      <c r="E15" s="58">
        <v>50</v>
      </c>
      <c r="F15" s="58">
        <v>461</v>
      </c>
      <c r="G15" s="1"/>
      <c r="H15" s="1"/>
      <c r="I15" s="78"/>
    </row>
    <row r="16" spans="1:10" ht="22.5" customHeight="1">
      <c r="A16" s="3" t="s">
        <v>10</v>
      </c>
      <c r="B16" s="74" t="s">
        <v>236</v>
      </c>
      <c r="C16" s="58">
        <v>470</v>
      </c>
      <c r="D16" s="58">
        <v>1438</v>
      </c>
      <c r="E16" s="58">
        <v>398</v>
      </c>
      <c r="F16" s="58">
        <v>1228</v>
      </c>
      <c r="G16" s="1"/>
      <c r="H16" s="1"/>
      <c r="I16" s="78"/>
      <c r="J16" s="78"/>
    </row>
    <row r="17" spans="1:10" ht="22.5" customHeight="1">
      <c r="A17" s="3" t="s">
        <v>11</v>
      </c>
      <c r="B17" s="85" t="s">
        <v>237</v>
      </c>
      <c r="C17" s="58">
        <v>127</v>
      </c>
      <c r="D17" s="58">
        <v>489</v>
      </c>
      <c r="E17" s="58">
        <v>116</v>
      </c>
      <c r="F17" s="58">
        <v>357</v>
      </c>
      <c r="G17" s="1"/>
      <c r="H17" s="1"/>
      <c r="I17" s="78"/>
      <c r="J17" s="78"/>
    </row>
    <row r="18" spans="1:10" ht="22.5" customHeight="1">
      <c r="A18" s="57" t="s">
        <v>12</v>
      </c>
      <c r="B18" s="83" t="s">
        <v>243</v>
      </c>
      <c r="C18" s="58">
        <v>1204</v>
      </c>
      <c r="D18" s="58">
        <v>7939</v>
      </c>
      <c r="E18" s="58">
        <v>1065</v>
      </c>
      <c r="F18" s="58">
        <v>6749</v>
      </c>
      <c r="G18" s="1"/>
      <c r="H18" s="1"/>
      <c r="I18" s="78"/>
      <c r="J18" s="78"/>
    </row>
    <row r="19" spans="1:10" ht="22.5" customHeight="1">
      <c r="A19" s="57" t="s">
        <v>167</v>
      </c>
      <c r="B19" s="84" t="s">
        <v>220</v>
      </c>
      <c r="C19" s="58">
        <v>420</v>
      </c>
      <c r="D19" s="58">
        <v>2421</v>
      </c>
      <c r="E19" s="58">
        <v>426</v>
      </c>
      <c r="F19" s="58">
        <v>2109</v>
      </c>
      <c r="G19" s="1"/>
      <c r="H19" s="1"/>
      <c r="I19" s="78"/>
      <c r="J19" s="78"/>
    </row>
    <row r="20" spans="1:10" ht="22.5" customHeight="1">
      <c r="A20" s="57" t="s">
        <v>168</v>
      </c>
      <c r="B20" s="75" t="s">
        <v>213</v>
      </c>
      <c r="C20" s="58">
        <v>187</v>
      </c>
      <c r="D20" s="58">
        <v>958</v>
      </c>
      <c r="E20" s="58">
        <v>167</v>
      </c>
      <c r="F20" s="58">
        <v>859</v>
      </c>
      <c r="G20" s="1"/>
      <c r="H20" s="1"/>
      <c r="I20" s="78"/>
      <c r="J20" s="78"/>
    </row>
    <row r="21" spans="1:10" ht="22.5" customHeight="1">
      <c r="A21" s="57" t="s">
        <v>169</v>
      </c>
      <c r="B21" s="75" t="s">
        <v>212</v>
      </c>
      <c r="C21" s="58">
        <v>236</v>
      </c>
      <c r="D21" s="58">
        <v>3274</v>
      </c>
      <c r="E21" s="58">
        <v>304</v>
      </c>
      <c r="F21" s="58">
        <v>4680</v>
      </c>
      <c r="G21" s="1"/>
      <c r="H21" s="1"/>
      <c r="I21" s="78"/>
      <c r="J21" s="78"/>
    </row>
    <row r="22" spans="1:9" ht="11.25" customHeight="1">
      <c r="A22" s="175" t="s">
        <v>170</v>
      </c>
      <c r="B22" s="198" t="s">
        <v>214</v>
      </c>
      <c r="C22" s="186">
        <v>23</v>
      </c>
      <c r="D22" s="186">
        <v>300</v>
      </c>
      <c r="E22" s="186">
        <v>27</v>
      </c>
      <c r="F22" s="186">
        <v>477</v>
      </c>
      <c r="G22" s="1"/>
      <c r="H22" s="1"/>
      <c r="I22" s="78"/>
    </row>
    <row r="23" spans="1:9" ht="11.25" customHeight="1">
      <c r="A23" s="175"/>
      <c r="B23" s="198"/>
      <c r="C23" s="186"/>
      <c r="D23" s="186"/>
      <c r="E23" s="186"/>
      <c r="F23" s="186"/>
      <c r="G23" s="1"/>
      <c r="H23" s="1"/>
      <c r="I23" s="78"/>
    </row>
    <row r="24" spans="1:10" ht="11.25" customHeight="1">
      <c r="A24" s="190" t="s">
        <v>171</v>
      </c>
      <c r="B24" s="76" t="s">
        <v>14</v>
      </c>
      <c r="C24" s="186">
        <v>235</v>
      </c>
      <c r="D24" s="186">
        <v>2288</v>
      </c>
      <c r="E24" s="186">
        <v>232</v>
      </c>
      <c r="F24" s="186">
        <v>1758</v>
      </c>
      <c r="G24" s="1"/>
      <c r="H24" s="1"/>
      <c r="I24" s="78"/>
      <c r="J24" s="78"/>
    </row>
    <row r="25" spans="1:9" ht="11.25" customHeight="1">
      <c r="A25" s="190"/>
      <c r="B25" s="86" t="s">
        <v>238</v>
      </c>
      <c r="C25" s="186"/>
      <c r="D25" s="186"/>
      <c r="E25" s="186"/>
      <c r="F25" s="186"/>
      <c r="G25" s="1"/>
      <c r="H25" s="1"/>
      <c r="I25" s="1"/>
    </row>
    <row r="26" spans="1:9" ht="11.25" customHeight="1">
      <c r="A26" s="175" t="s">
        <v>217</v>
      </c>
      <c r="B26" s="79" t="s">
        <v>239</v>
      </c>
      <c r="C26" s="177">
        <v>23</v>
      </c>
      <c r="D26" s="177">
        <v>522</v>
      </c>
      <c r="E26" s="177">
        <v>23</v>
      </c>
      <c r="F26" s="186">
        <v>540</v>
      </c>
      <c r="G26" s="1"/>
      <c r="H26" s="1"/>
      <c r="I26" s="1"/>
    </row>
    <row r="27" spans="1:9" ht="11.25" customHeight="1">
      <c r="A27" s="180"/>
      <c r="B27" s="82" t="s">
        <v>238</v>
      </c>
      <c r="C27" s="178"/>
      <c r="D27" s="178"/>
      <c r="E27" s="178"/>
      <c r="F27" s="189"/>
      <c r="G27" s="1"/>
      <c r="H27" s="1"/>
      <c r="I27" s="1"/>
    </row>
    <row r="28" spans="1:9" s="9" customFormat="1" ht="15" customHeight="1">
      <c r="A28" s="175"/>
      <c r="B28" s="175"/>
      <c r="C28" s="13"/>
      <c r="D28" s="13"/>
      <c r="E28" s="57"/>
      <c r="F28" s="57"/>
      <c r="G28" s="57"/>
      <c r="H28" s="57"/>
      <c r="I28" s="57"/>
    </row>
    <row r="29" spans="1:9" ht="18.75" customHeight="1">
      <c r="A29" s="182" t="s">
        <v>223</v>
      </c>
      <c r="B29" s="182"/>
      <c r="C29" s="183" t="s">
        <v>17</v>
      </c>
      <c r="D29" s="184"/>
      <c r="E29" s="187" t="s">
        <v>224</v>
      </c>
      <c r="F29" s="188"/>
      <c r="G29" s="59"/>
      <c r="H29" s="59"/>
      <c r="I29" s="59"/>
    </row>
    <row r="30" spans="1:9" ht="18.75" customHeight="1">
      <c r="A30" s="180"/>
      <c r="B30" s="180"/>
      <c r="C30" s="77" t="s">
        <v>218</v>
      </c>
      <c r="D30" s="77" t="s">
        <v>240</v>
      </c>
      <c r="E30" s="71" t="s">
        <v>218</v>
      </c>
      <c r="F30" s="71" t="s">
        <v>240</v>
      </c>
      <c r="G30" s="80"/>
      <c r="H30" s="9"/>
      <c r="I30" s="9"/>
    </row>
    <row r="31" spans="1:9" ht="18.75" customHeight="1">
      <c r="A31" s="182" t="s">
        <v>222</v>
      </c>
      <c r="B31" s="185"/>
      <c r="C31" s="21">
        <v>5019</v>
      </c>
      <c r="D31" s="21">
        <v>4596</v>
      </c>
      <c r="E31" s="70">
        <v>32534</v>
      </c>
      <c r="F31" s="70">
        <v>30113</v>
      </c>
      <c r="G31" s="69"/>
      <c r="H31" s="69"/>
      <c r="I31" s="13"/>
    </row>
    <row r="32" spans="1:9" ht="18.75" customHeight="1">
      <c r="A32" s="175" t="s">
        <v>19</v>
      </c>
      <c r="B32" s="175"/>
      <c r="C32" s="21">
        <v>3411</v>
      </c>
      <c r="D32" s="21">
        <v>3109</v>
      </c>
      <c r="E32" s="58">
        <v>7392</v>
      </c>
      <c r="F32" s="58">
        <v>6431</v>
      </c>
      <c r="G32" s="69"/>
      <c r="H32" s="69"/>
      <c r="I32" s="13"/>
    </row>
    <row r="33" spans="1:9" ht="18.75" customHeight="1">
      <c r="A33" s="175" t="s">
        <v>20</v>
      </c>
      <c r="B33" s="176"/>
      <c r="C33" s="21">
        <v>892</v>
      </c>
      <c r="D33" s="21">
        <v>800</v>
      </c>
      <c r="E33" s="58">
        <v>5751</v>
      </c>
      <c r="F33" s="58">
        <v>5163</v>
      </c>
      <c r="G33" s="69"/>
      <c r="H33" s="69"/>
      <c r="I33" s="13"/>
    </row>
    <row r="34" spans="1:9" ht="18.75" customHeight="1">
      <c r="A34" s="175" t="s">
        <v>21</v>
      </c>
      <c r="B34" s="176"/>
      <c r="C34" s="21">
        <v>418</v>
      </c>
      <c r="D34" s="21">
        <v>389</v>
      </c>
      <c r="E34" s="58">
        <v>5546</v>
      </c>
      <c r="F34" s="58">
        <v>5239</v>
      </c>
      <c r="G34" s="69"/>
      <c r="H34" s="69"/>
      <c r="I34" s="13"/>
    </row>
    <row r="35" spans="1:9" ht="18.75" customHeight="1">
      <c r="A35" s="175" t="s">
        <v>22</v>
      </c>
      <c r="B35" s="176"/>
      <c r="C35" s="21">
        <v>105</v>
      </c>
      <c r="D35" s="21">
        <v>109</v>
      </c>
      <c r="E35" s="58">
        <v>2463</v>
      </c>
      <c r="F35" s="58">
        <v>2598</v>
      </c>
      <c r="G35" s="69"/>
      <c r="H35" s="69"/>
      <c r="I35" s="13"/>
    </row>
    <row r="36" spans="1:9" ht="18.75" customHeight="1">
      <c r="A36" s="175" t="s">
        <v>23</v>
      </c>
      <c r="B36" s="176"/>
      <c r="C36" s="21">
        <v>89</v>
      </c>
      <c r="D36" s="21">
        <v>90</v>
      </c>
      <c r="E36" s="58">
        <v>3326</v>
      </c>
      <c r="F36" s="58">
        <v>3374</v>
      </c>
      <c r="G36" s="69"/>
      <c r="H36" s="69"/>
      <c r="I36" s="13"/>
    </row>
    <row r="37" spans="1:9" ht="18.75" customHeight="1">
      <c r="A37" s="175" t="s">
        <v>24</v>
      </c>
      <c r="B37" s="176"/>
      <c r="C37" s="21">
        <v>56</v>
      </c>
      <c r="D37" s="21">
        <v>53</v>
      </c>
      <c r="E37" s="58">
        <v>3798</v>
      </c>
      <c r="F37" s="58">
        <v>3492</v>
      </c>
      <c r="G37" s="69"/>
      <c r="H37" s="69"/>
      <c r="I37" s="13"/>
    </row>
    <row r="38" spans="1:9" ht="18.75" customHeight="1">
      <c r="A38" s="180" t="s">
        <v>25</v>
      </c>
      <c r="B38" s="181"/>
      <c r="C38" s="23">
        <v>28</v>
      </c>
      <c r="D38" s="23">
        <v>23</v>
      </c>
      <c r="E38" s="72">
        <v>4258</v>
      </c>
      <c r="F38" s="72">
        <v>3816</v>
      </c>
      <c r="G38" s="69"/>
      <c r="H38" s="69"/>
      <c r="I38" s="13"/>
    </row>
    <row r="39" spans="1:10" ht="9" customHeight="1">
      <c r="A39" s="9"/>
      <c r="J39" s="9"/>
    </row>
    <row r="40" spans="1:9" ht="13.5" customHeight="1">
      <c r="A40" s="1" t="s">
        <v>241</v>
      </c>
      <c r="E40" s="1"/>
      <c r="F40" s="1"/>
      <c r="G40" s="1"/>
      <c r="H40" s="1"/>
      <c r="I40" s="1"/>
    </row>
    <row r="41" spans="1:10" ht="9" customHeight="1">
      <c r="A41" s="9"/>
      <c r="J41" s="9"/>
    </row>
    <row r="42" spans="4:9" ht="12.75">
      <c r="D42" s="179" t="s">
        <v>247</v>
      </c>
      <c r="E42" s="179"/>
      <c r="F42" s="179"/>
      <c r="G42" s="179"/>
      <c r="H42" s="179"/>
      <c r="I42" s="1"/>
    </row>
  </sheetData>
  <sheetProtection/>
  <mergeCells count="33">
    <mergeCell ref="A3:B4"/>
    <mergeCell ref="C3:D3"/>
    <mergeCell ref="A5:B5"/>
    <mergeCell ref="E3:F3"/>
    <mergeCell ref="A26:A27"/>
    <mergeCell ref="F22:F23"/>
    <mergeCell ref="C24:C25"/>
    <mergeCell ref="D22:D23"/>
    <mergeCell ref="D24:D25"/>
    <mergeCell ref="B22:B23"/>
    <mergeCell ref="A22:A23"/>
    <mergeCell ref="A24:A25"/>
    <mergeCell ref="C22:C23"/>
    <mergeCell ref="A34:B34"/>
    <mergeCell ref="E22:E23"/>
    <mergeCell ref="E24:E25"/>
    <mergeCell ref="F24:F25"/>
    <mergeCell ref="A28:B28"/>
    <mergeCell ref="D26:D27"/>
    <mergeCell ref="E26:E27"/>
    <mergeCell ref="A33:B33"/>
    <mergeCell ref="E29:F29"/>
    <mergeCell ref="F26:F27"/>
    <mergeCell ref="A35:B35"/>
    <mergeCell ref="C26:C27"/>
    <mergeCell ref="D42:H42"/>
    <mergeCell ref="A36:B36"/>
    <mergeCell ref="A37:B37"/>
    <mergeCell ref="A38:B38"/>
    <mergeCell ref="A29:B30"/>
    <mergeCell ref="C29:D29"/>
    <mergeCell ref="A31:B31"/>
    <mergeCell ref="A32:B32"/>
  </mergeCells>
  <printOptions/>
  <pageMargins left="0.5905511811023623" right="0.5905511811023623" top="0.5905511811023623" bottom="0.5905511811023623" header="0" footer="0.5905511811023623"/>
  <pageSetup firstPageNumber="26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showGridLines="0" zoomScalePageLayoutView="0" workbookViewId="0" topLeftCell="A1">
      <selection activeCell="X1" sqref="X1"/>
    </sheetView>
  </sheetViews>
  <sheetFormatPr defaultColWidth="9.00390625" defaultRowHeight="12.75"/>
  <cols>
    <col min="1" max="1" width="3.75390625" style="1" customWidth="1"/>
    <col min="2" max="3" width="3.625" style="1" customWidth="1"/>
    <col min="4" max="4" width="5.75390625" style="1" customWidth="1"/>
    <col min="5" max="8" width="2.875" style="1" customWidth="1"/>
    <col min="9" max="9" width="4.25390625" style="1" customWidth="1"/>
    <col min="10" max="10" width="6.75390625" style="1" customWidth="1"/>
    <col min="11" max="11" width="5.00390625" style="1" customWidth="1"/>
    <col min="12" max="12" width="5.75390625" style="1" customWidth="1"/>
    <col min="13" max="15" width="2.875" style="1" customWidth="1"/>
    <col min="16" max="16" width="2.375" style="1" customWidth="1"/>
    <col min="17" max="17" width="3.125" style="1" customWidth="1"/>
    <col min="18" max="18" width="5.625" style="1" customWidth="1"/>
    <col min="19" max="19" width="0.74609375" style="1" hidden="1" customWidth="1"/>
    <col min="20" max="21" width="5.75390625" style="1" customWidth="1"/>
    <col min="22" max="22" width="0.37109375" style="1" hidden="1" customWidth="1"/>
    <col min="23" max="23" width="5.75390625" style="1" customWidth="1"/>
    <col min="24" max="24" width="5.75390625" style="9" customWidth="1"/>
    <col min="25" max="16384" width="9.125" style="1" customWidth="1"/>
  </cols>
  <sheetData>
    <row r="1" ht="15" customHeight="1">
      <c r="A1" s="2" t="s">
        <v>183</v>
      </c>
    </row>
    <row r="2" ht="7.5" customHeight="1"/>
    <row r="3" ht="13.5">
      <c r="A3" s="2" t="s">
        <v>119</v>
      </c>
    </row>
    <row r="4" ht="7.5" customHeight="1"/>
    <row r="5" spans="1:23" ht="20.25" customHeight="1">
      <c r="A5" s="244" t="s">
        <v>122</v>
      </c>
      <c r="B5" s="236"/>
      <c r="C5" s="236"/>
      <c r="D5" s="235" t="s">
        <v>125</v>
      </c>
      <c r="E5" s="236" t="s">
        <v>138</v>
      </c>
      <c r="F5" s="236"/>
      <c r="G5" s="236"/>
      <c r="H5" s="236"/>
      <c r="I5" s="236"/>
      <c r="J5" s="236"/>
      <c r="K5" s="236"/>
      <c r="L5" s="236"/>
      <c r="M5" s="236"/>
      <c r="N5" s="235" t="s">
        <v>129</v>
      </c>
      <c r="O5" s="236"/>
      <c r="P5" s="183" t="s">
        <v>140</v>
      </c>
      <c r="Q5" s="197"/>
      <c r="R5" s="197"/>
      <c r="S5" s="197"/>
      <c r="T5" s="197"/>
      <c r="U5" s="197"/>
      <c r="V5" s="197"/>
      <c r="W5" s="197"/>
    </row>
    <row r="6" spans="1:24" ht="20.25" customHeight="1">
      <c r="A6" s="184"/>
      <c r="B6" s="236"/>
      <c r="C6" s="236"/>
      <c r="D6" s="236"/>
      <c r="E6" s="237" t="s">
        <v>126</v>
      </c>
      <c r="F6" s="239" t="s">
        <v>128</v>
      </c>
      <c r="G6" s="237" t="s">
        <v>127</v>
      </c>
      <c r="H6" s="239" t="s">
        <v>128</v>
      </c>
      <c r="I6" s="236" t="s">
        <v>139</v>
      </c>
      <c r="J6" s="236"/>
      <c r="K6" s="236"/>
      <c r="L6" s="236"/>
      <c r="M6" s="236"/>
      <c r="N6" s="236"/>
      <c r="O6" s="236"/>
      <c r="P6" s="235" t="s">
        <v>123</v>
      </c>
      <c r="Q6" s="236"/>
      <c r="R6" s="235" t="s">
        <v>130</v>
      </c>
      <c r="S6" s="235" t="s">
        <v>130</v>
      </c>
      <c r="T6" s="235" t="s">
        <v>131</v>
      </c>
      <c r="U6" s="235" t="s">
        <v>132</v>
      </c>
      <c r="V6" s="236"/>
      <c r="W6" s="234" t="s">
        <v>133</v>
      </c>
      <c r="X6" s="233"/>
    </row>
    <row r="7" spans="1:24" ht="52.5" customHeight="1">
      <c r="A7" s="184"/>
      <c r="B7" s="236"/>
      <c r="C7" s="236"/>
      <c r="D7" s="236"/>
      <c r="E7" s="238"/>
      <c r="F7" s="240"/>
      <c r="G7" s="238"/>
      <c r="H7" s="240"/>
      <c r="I7" s="241" t="s">
        <v>120</v>
      </c>
      <c r="J7" s="182"/>
      <c r="K7" s="183" t="s">
        <v>121</v>
      </c>
      <c r="L7" s="197"/>
      <c r="M7" s="184"/>
      <c r="N7" s="236"/>
      <c r="O7" s="236"/>
      <c r="P7" s="236"/>
      <c r="Q7" s="236"/>
      <c r="R7" s="236"/>
      <c r="S7" s="236"/>
      <c r="T7" s="236"/>
      <c r="U7" s="236"/>
      <c r="V7" s="236"/>
      <c r="W7" s="183"/>
      <c r="X7" s="175"/>
    </row>
    <row r="8" spans="1:24" ht="25.5" customHeight="1">
      <c r="A8" s="245" t="s">
        <v>123</v>
      </c>
      <c r="B8" s="89" t="s">
        <v>200</v>
      </c>
      <c r="C8" s="90" t="s">
        <v>198</v>
      </c>
      <c r="D8" s="16">
        <v>134</v>
      </c>
      <c r="E8" s="220">
        <v>4</v>
      </c>
      <c r="F8" s="221"/>
      <c r="G8" s="220">
        <v>16</v>
      </c>
      <c r="H8" s="221"/>
      <c r="I8" s="231">
        <v>152</v>
      </c>
      <c r="J8" s="232"/>
      <c r="K8" s="222">
        <v>947.64</v>
      </c>
      <c r="L8" s="223"/>
      <c r="M8" s="224"/>
      <c r="N8" s="220">
        <v>371</v>
      </c>
      <c r="O8" s="221"/>
      <c r="P8" s="220">
        <v>134</v>
      </c>
      <c r="Q8" s="221"/>
      <c r="R8" s="16">
        <v>124</v>
      </c>
      <c r="S8" s="16">
        <v>128</v>
      </c>
      <c r="T8" s="16">
        <v>6</v>
      </c>
      <c r="U8" s="220">
        <v>4</v>
      </c>
      <c r="V8" s="221"/>
      <c r="W8" s="47" t="s">
        <v>99</v>
      </c>
      <c r="X8" s="22"/>
    </row>
    <row r="9" spans="1:24" ht="25.5" customHeight="1">
      <c r="A9" s="176"/>
      <c r="B9" s="62"/>
      <c r="C9" s="90" t="s">
        <v>199</v>
      </c>
      <c r="D9" s="16">
        <v>129</v>
      </c>
      <c r="E9" s="220">
        <v>6</v>
      </c>
      <c r="F9" s="221"/>
      <c r="G9" s="220">
        <v>30</v>
      </c>
      <c r="H9" s="221"/>
      <c r="I9" s="231">
        <v>145</v>
      </c>
      <c r="J9" s="232"/>
      <c r="K9" s="222">
        <v>846.8</v>
      </c>
      <c r="L9" s="223"/>
      <c r="M9" s="224"/>
      <c r="N9" s="220">
        <v>274</v>
      </c>
      <c r="O9" s="221"/>
      <c r="P9" s="220">
        <v>129</v>
      </c>
      <c r="Q9" s="221"/>
      <c r="R9" s="16">
        <v>121</v>
      </c>
      <c r="S9" s="16">
        <v>124</v>
      </c>
      <c r="T9" s="16">
        <v>4</v>
      </c>
      <c r="U9" s="220">
        <v>4</v>
      </c>
      <c r="V9" s="221"/>
      <c r="W9" s="66" t="s">
        <v>99</v>
      </c>
      <c r="X9" s="22"/>
    </row>
    <row r="10" spans="1:24" ht="25.5" customHeight="1">
      <c r="A10" s="181"/>
      <c r="B10" s="62"/>
      <c r="C10" s="90" t="s">
        <v>230</v>
      </c>
      <c r="D10" s="16">
        <v>146</v>
      </c>
      <c r="E10" s="220">
        <v>5</v>
      </c>
      <c r="F10" s="221"/>
      <c r="G10" s="220">
        <v>45</v>
      </c>
      <c r="H10" s="221"/>
      <c r="I10" s="231">
        <v>137</v>
      </c>
      <c r="J10" s="232"/>
      <c r="K10" s="222">
        <v>780.7</v>
      </c>
      <c r="L10" s="223"/>
      <c r="M10" s="224"/>
      <c r="N10" s="220">
        <v>255</v>
      </c>
      <c r="O10" s="221"/>
      <c r="P10" s="220">
        <v>146</v>
      </c>
      <c r="Q10" s="221"/>
      <c r="R10" s="16">
        <v>137</v>
      </c>
      <c r="S10" s="16">
        <v>121</v>
      </c>
      <c r="T10" s="16">
        <v>4</v>
      </c>
      <c r="U10" s="220">
        <v>5</v>
      </c>
      <c r="V10" s="221"/>
      <c r="W10" s="47" t="s">
        <v>99</v>
      </c>
      <c r="X10" s="22"/>
    </row>
    <row r="11" spans="4:24" ht="7.5" customHeight="1">
      <c r="D11" s="17"/>
      <c r="E11" s="18"/>
      <c r="F11" s="18"/>
      <c r="G11" s="19"/>
      <c r="H11" s="20"/>
      <c r="I11" s="44"/>
      <c r="J11" s="45"/>
      <c r="K11" s="64"/>
      <c r="L11" s="61"/>
      <c r="M11" s="61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175" t="s">
        <v>124</v>
      </c>
      <c r="B12" s="175"/>
      <c r="C12" s="175"/>
      <c r="D12" s="21">
        <v>37</v>
      </c>
      <c r="E12" s="229" t="s">
        <v>265</v>
      </c>
      <c r="F12" s="230"/>
      <c r="G12" s="213">
        <v>9</v>
      </c>
      <c r="H12" s="215"/>
      <c r="I12" s="199">
        <v>37</v>
      </c>
      <c r="J12" s="200"/>
      <c r="K12" s="225">
        <v>250.2</v>
      </c>
      <c r="L12" s="226"/>
      <c r="M12" s="226"/>
      <c r="N12" s="213">
        <v>71</v>
      </c>
      <c r="O12" s="215"/>
      <c r="P12" s="213">
        <v>37</v>
      </c>
      <c r="Q12" s="215"/>
      <c r="R12" s="21">
        <v>36</v>
      </c>
      <c r="S12" s="21">
        <v>33</v>
      </c>
      <c r="T12" s="21">
        <v>1</v>
      </c>
      <c r="U12" s="213" t="s">
        <v>267</v>
      </c>
      <c r="V12" s="215"/>
      <c r="W12" s="47" t="s">
        <v>99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65"/>
      <c r="L13" s="61"/>
      <c r="M13" s="61"/>
      <c r="N13" s="14"/>
      <c r="O13" s="15"/>
      <c r="P13" s="14"/>
      <c r="Q13" s="15"/>
      <c r="R13" s="21"/>
      <c r="S13" s="21"/>
      <c r="T13" s="21"/>
      <c r="U13" s="60"/>
      <c r="V13" s="63"/>
      <c r="W13" s="14"/>
      <c r="X13" s="13"/>
    </row>
    <row r="14" spans="1:24" ht="15" customHeight="1">
      <c r="A14" s="216" t="s">
        <v>134</v>
      </c>
      <c r="B14" s="216"/>
      <c r="C14" s="216"/>
      <c r="D14" s="21">
        <v>45</v>
      </c>
      <c r="E14" s="229" t="s">
        <v>266</v>
      </c>
      <c r="F14" s="230"/>
      <c r="G14" s="213">
        <v>30</v>
      </c>
      <c r="H14" s="215"/>
      <c r="I14" s="199">
        <v>31</v>
      </c>
      <c r="J14" s="200"/>
      <c r="K14" s="225">
        <v>209.1</v>
      </c>
      <c r="L14" s="226"/>
      <c r="M14" s="226"/>
      <c r="N14" s="213">
        <v>66</v>
      </c>
      <c r="O14" s="215"/>
      <c r="P14" s="213">
        <v>45</v>
      </c>
      <c r="Q14" s="215"/>
      <c r="R14" s="21">
        <v>43</v>
      </c>
      <c r="S14" s="21">
        <v>38</v>
      </c>
      <c r="T14" s="21">
        <v>1</v>
      </c>
      <c r="U14" s="213">
        <v>1</v>
      </c>
      <c r="V14" s="215"/>
      <c r="W14" s="47" t="s">
        <v>137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65"/>
      <c r="L15" s="61"/>
      <c r="M15" s="61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216" t="s">
        <v>135</v>
      </c>
      <c r="B16" s="216"/>
      <c r="C16" s="216"/>
      <c r="D16" s="21">
        <v>21</v>
      </c>
      <c r="E16" s="219">
        <v>2</v>
      </c>
      <c r="F16" s="219"/>
      <c r="G16" s="227">
        <v>1</v>
      </c>
      <c r="H16" s="228"/>
      <c r="I16" s="199">
        <v>28</v>
      </c>
      <c r="J16" s="200"/>
      <c r="K16" s="225">
        <v>152.6</v>
      </c>
      <c r="L16" s="226"/>
      <c r="M16" s="226"/>
      <c r="N16" s="213">
        <v>53</v>
      </c>
      <c r="O16" s="215"/>
      <c r="P16" s="213">
        <v>21</v>
      </c>
      <c r="Q16" s="215"/>
      <c r="R16" s="21">
        <v>19</v>
      </c>
      <c r="S16" s="21">
        <v>21</v>
      </c>
      <c r="T16" s="21">
        <v>1</v>
      </c>
      <c r="U16" s="213">
        <v>1</v>
      </c>
      <c r="V16" s="215"/>
      <c r="W16" s="47" t="s">
        <v>99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65"/>
      <c r="L17" s="61"/>
      <c r="M17" s="61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216" t="s">
        <v>136</v>
      </c>
      <c r="B18" s="216"/>
      <c r="C18" s="216"/>
      <c r="D18" s="21">
        <v>43</v>
      </c>
      <c r="E18" s="219">
        <v>3</v>
      </c>
      <c r="F18" s="219"/>
      <c r="G18" s="213">
        <v>5</v>
      </c>
      <c r="H18" s="215"/>
      <c r="I18" s="199">
        <v>41</v>
      </c>
      <c r="J18" s="200"/>
      <c r="K18" s="225">
        <v>168.8</v>
      </c>
      <c r="L18" s="226"/>
      <c r="M18" s="226"/>
      <c r="N18" s="213">
        <v>65</v>
      </c>
      <c r="O18" s="215"/>
      <c r="P18" s="213">
        <v>43</v>
      </c>
      <c r="Q18" s="215"/>
      <c r="R18" s="21">
        <v>39</v>
      </c>
      <c r="S18" s="21">
        <v>29</v>
      </c>
      <c r="T18" s="21">
        <v>1</v>
      </c>
      <c r="U18" s="213">
        <v>3</v>
      </c>
      <c r="V18" s="215"/>
      <c r="W18" s="47" t="s">
        <v>137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ht="6.75" customHeight="1">
      <c r="W20" s="9"/>
    </row>
    <row r="21" spans="20:24" ht="13.5">
      <c r="T21" s="218" t="s">
        <v>141</v>
      </c>
      <c r="U21" s="218"/>
      <c r="V21" s="218"/>
      <c r="W21" s="218"/>
      <c r="X21" s="2"/>
    </row>
    <row r="22" ht="33.75" customHeight="1"/>
    <row r="23" spans="1:24" ht="14.25" customHeight="1">
      <c r="A23" s="2" t="s">
        <v>142</v>
      </c>
      <c r="K23" s="209" t="s">
        <v>244</v>
      </c>
      <c r="L23" s="210"/>
      <c r="M23" s="210"/>
      <c r="N23" s="210"/>
      <c r="O23" s="210"/>
      <c r="P23" s="210"/>
      <c r="Q23" s="210"/>
      <c r="R23" s="210"/>
      <c r="T23" s="256" t="s">
        <v>174</v>
      </c>
      <c r="U23" s="256"/>
      <c r="V23" s="256"/>
      <c r="W23" s="256"/>
      <c r="X23" s="256"/>
    </row>
    <row r="24" spans="20:24" ht="7.5" customHeight="1">
      <c r="T24" s="257"/>
      <c r="U24" s="257"/>
      <c r="V24" s="257"/>
      <c r="W24" s="257"/>
      <c r="X24" s="257"/>
    </row>
    <row r="25" spans="1:24" ht="28.5" customHeight="1">
      <c r="A25" s="248" t="s">
        <v>161</v>
      </c>
      <c r="B25" s="182"/>
      <c r="C25" s="249" t="s">
        <v>162</v>
      </c>
      <c r="D25" s="248"/>
      <c r="E25" s="245"/>
      <c r="F25" s="248" t="s">
        <v>163</v>
      </c>
      <c r="G25" s="182"/>
      <c r="H25" s="182"/>
      <c r="I25" s="182"/>
      <c r="K25" s="253"/>
      <c r="L25" s="253"/>
      <c r="M25" s="183" t="s">
        <v>144</v>
      </c>
      <c r="N25" s="197"/>
      <c r="O25" s="197"/>
      <c r="P25" s="197"/>
      <c r="Q25" s="197"/>
      <c r="R25" s="184"/>
      <c r="S25" s="197" t="s">
        <v>145</v>
      </c>
      <c r="T25" s="197"/>
      <c r="U25" s="197"/>
      <c r="V25" s="197"/>
      <c r="W25" s="197"/>
      <c r="X25" s="197"/>
    </row>
    <row r="26" spans="1:24" ht="12.75">
      <c r="A26" s="175"/>
      <c r="B26" s="175"/>
      <c r="C26" s="250"/>
      <c r="D26" s="251"/>
      <c r="E26" s="252"/>
      <c r="F26" s="180"/>
      <c r="G26" s="180"/>
      <c r="H26" s="180"/>
      <c r="I26" s="180"/>
      <c r="K26" s="254"/>
      <c r="L26" s="254"/>
      <c r="M26" s="242" t="s">
        <v>146</v>
      </c>
      <c r="N26" s="175"/>
      <c r="O26" s="175"/>
      <c r="P26" s="176"/>
      <c r="Q26" s="175" t="s">
        <v>147</v>
      </c>
      <c r="R26" s="176"/>
      <c r="S26" s="175" t="s">
        <v>201</v>
      </c>
      <c r="T26" s="175"/>
      <c r="U26" s="176"/>
      <c r="V26" s="241" t="s">
        <v>147</v>
      </c>
      <c r="W26" s="182"/>
      <c r="X26" s="182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54"/>
      <c r="L27" s="254"/>
      <c r="M27" s="242"/>
      <c r="N27" s="175"/>
      <c r="O27" s="175"/>
      <c r="P27" s="176"/>
      <c r="Q27" s="175"/>
      <c r="R27" s="176"/>
      <c r="S27" s="175"/>
      <c r="T27" s="175"/>
      <c r="U27" s="176"/>
      <c r="V27" s="242"/>
      <c r="W27" s="175"/>
      <c r="X27" s="175"/>
    </row>
    <row r="28" spans="1:24" ht="6" customHeight="1">
      <c r="A28" s="246" t="s">
        <v>164</v>
      </c>
      <c r="B28" s="247"/>
      <c r="C28" s="199">
        <v>6869</v>
      </c>
      <c r="D28" s="200"/>
      <c r="E28" s="201"/>
      <c r="F28" s="199">
        <v>102434</v>
      </c>
      <c r="G28" s="200"/>
      <c r="H28" s="200"/>
      <c r="I28" s="200"/>
      <c r="K28" s="255"/>
      <c r="L28" s="255"/>
      <c r="M28" s="243"/>
      <c r="N28" s="180"/>
      <c r="O28" s="180"/>
      <c r="P28" s="181"/>
      <c r="Q28" s="180"/>
      <c r="R28" s="181"/>
      <c r="S28" s="180"/>
      <c r="T28" s="180"/>
      <c r="U28" s="181"/>
      <c r="V28" s="243"/>
      <c r="W28" s="180"/>
      <c r="X28" s="180"/>
    </row>
    <row r="29" spans="1:23" ht="7.5" customHeight="1">
      <c r="A29" s="246"/>
      <c r="B29" s="247"/>
      <c r="C29" s="199"/>
      <c r="D29" s="200"/>
      <c r="E29" s="201"/>
      <c r="F29" s="199"/>
      <c r="G29" s="200"/>
      <c r="H29" s="200"/>
      <c r="I29" s="200"/>
      <c r="M29" s="28"/>
      <c r="N29" s="9"/>
      <c r="O29" s="9"/>
      <c r="P29" s="6"/>
      <c r="Q29" s="9"/>
      <c r="R29" s="6"/>
      <c r="U29" s="6"/>
      <c r="V29" s="28"/>
      <c r="W29" s="9"/>
    </row>
    <row r="30" spans="1:24" ht="12.75">
      <c r="A30" s="175" t="s">
        <v>209</v>
      </c>
      <c r="B30" s="176"/>
      <c r="C30" s="199"/>
      <c r="D30" s="200"/>
      <c r="E30" s="201"/>
      <c r="F30" s="199"/>
      <c r="G30" s="200"/>
      <c r="H30" s="200"/>
      <c r="I30" s="200"/>
      <c r="K30" s="216" t="s">
        <v>148</v>
      </c>
      <c r="L30" s="216"/>
      <c r="M30" s="213">
        <v>1185</v>
      </c>
      <c r="N30" s="214"/>
      <c r="O30" s="214"/>
      <c r="P30" s="215"/>
      <c r="Q30" s="211">
        <f>M30/M51*100</f>
        <v>26.4</v>
      </c>
      <c r="R30" s="212"/>
      <c r="S30" s="14"/>
      <c r="T30" s="214">
        <v>11031</v>
      </c>
      <c r="U30" s="215"/>
      <c r="V30" s="33"/>
      <c r="W30" s="211">
        <f>T30/S51*100</f>
        <v>10.3</v>
      </c>
      <c r="X30" s="211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216" t="s">
        <v>149</v>
      </c>
      <c r="L31" s="216"/>
      <c r="M31" s="213">
        <v>127</v>
      </c>
      <c r="N31" s="214"/>
      <c r="O31" s="214"/>
      <c r="P31" s="215"/>
      <c r="Q31" s="217">
        <f>M31/M51*100</f>
        <v>2.8</v>
      </c>
      <c r="R31" s="212"/>
      <c r="S31" s="14"/>
      <c r="T31" s="214">
        <v>6627</v>
      </c>
      <c r="U31" s="215"/>
      <c r="V31" s="33"/>
      <c r="W31" s="211">
        <f>T31/S51*100</f>
        <v>6.2</v>
      </c>
      <c r="X31" s="211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216"/>
      <c r="L32" s="216"/>
      <c r="M32" s="213"/>
      <c r="N32" s="214"/>
      <c r="O32" s="214"/>
      <c r="P32" s="215"/>
      <c r="Q32" s="217"/>
      <c r="R32" s="212"/>
      <c r="S32" s="14"/>
      <c r="T32" s="214"/>
      <c r="U32" s="215"/>
      <c r="V32" s="33"/>
      <c r="W32" s="211"/>
      <c r="X32" s="211"/>
    </row>
    <row r="33" spans="1:24" ht="12.75">
      <c r="A33" s="175" t="s">
        <v>226</v>
      </c>
      <c r="B33" s="176"/>
      <c r="C33" s="199">
        <v>5662</v>
      </c>
      <c r="D33" s="200"/>
      <c r="E33" s="201"/>
      <c r="F33" s="199">
        <v>103394</v>
      </c>
      <c r="G33" s="200"/>
      <c r="H33" s="200"/>
      <c r="I33" s="200"/>
      <c r="K33" s="216" t="s">
        <v>150</v>
      </c>
      <c r="L33" s="216"/>
      <c r="M33" s="213">
        <v>89</v>
      </c>
      <c r="N33" s="214"/>
      <c r="O33" s="214"/>
      <c r="P33" s="215"/>
      <c r="Q33" s="217">
        <f>M33/M51*100</f>
        <v>2</v>
      </c>
      <c r="R33" s="212"/>
      <c r="S33" s="18"/>
      <c r="T33" s="219">
        <v>1216</v>
      </c>
      <c r="U33" s="215"/>
      <c r="V33" s="33"/>
      <c r="W33" s="217">
        <f>T33/S51*100</f>
        <v>1.1</v>
      </c>
      <c r="X33" s="211"/>
    </row>
    <row r="34" spans="1:24" ht="12.75">
      <c r="A34" s="175"/>
      <c r="B34" s="176"/>
      <c r="C34" s="199"/>
      <c r="D34" s="200"/>
      <c r="E34" s="201"/>
      <c r="F34" s="199"/>
      <c r="G34" s="200"/>
      <c r="H34" s="200"/>
      <c r="I34" s="200"/>
      <c r="K34" s="216" t="s">
        <v>151</v>
      </c>
      <c r="L34" s="216"/>
      <c r="M34" s="213">
        <v>960</v>
      </c>
      <c r="N34" s="214"/>
      <c r="O34" s="214"/>
      <c r="P34" s="215"/>
      <c r="Q34" s="217">
        <f>M34/M51*100</f>
        <v>21.3</v>
      </c>
      <c r="R34" s="212"/>
      <c r="S34" s="14"/>
      <c r="T34" s="214">
        <v>3480</v>
      </c>
      <c r="U34" s="215"/>
      <c r="V34" s="33"/>
      <c r="W34" s="217">
        <f>T34/S51*100</f>
        <v>3.3</v>
      </c>
      <c r="X34" s="211"/>
    </row>
    <row r="35" spans="1:24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216" t="s">
        <v>152</v>
      </c>
      <c r="L35" s="216"/>
      <c r="M35" s="213">
        <v>144</v>
      </c>
      <c r="N35" s="214"/>
      <c r="O35" s="214"/>
      <c r="P35" s="215"/>
      <c r="Q35" s="211">
        <f>M35/M51*100</f>
        <v>3.2</v>
      </c>
      <c r="R35" s="212"/>
      <c r="S35" s="14"/>
      <c r="T35" s="214">
        <v>1541</v>
      </c>
      <c r="U35" s="215"/>
      <c r="V35" s="33"/>
      <c r="W35" s="211">
        <f>T35/S51*100</f>
        <v>1.4</v>
      </c>
      <c r="X35" s="211"/>
    </row>
    <row r="36" spans="1:24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216"/>
      <c r="L36" s="216"/>
      <c r="M36" s="213"/>
      <c r="N36" s="214"/>
      <c r="O36" s="214"/>
      <c r="P36" s="215"/>
      <c r="Q36" s="211"/>
      <c r="R36" s="212"/>
      <c r="S36" s="14"/>
      <c r="T36" s="214"/>
      <c r="U36" s="215"/>
      <c r="V36" s="33"/>
      <c r="W36" s="211"/>
      <c r="X36" s="211"/>
    </row>
    <row r="37" spans="1:24" ht="12.75">
      <c r="A37" s="175" t="s">
        <v>227</v>
      </c>
      <c r="B37" s="176"/>
      <c r="C37" s="199">
        <v>5199</v>
      </c>
      <c r="D37" s="200"/>
      <c r="E37" s="201"/>
      <c r="F37" s="199">
        <v>103593</v>
      </c>
      <c r="G37" s="200"/>
      <c r="H37" s="200"/>
      <c r="I37" s="200"/>
      <c r="K37" s="216" t="s">
        <v>156</v>
      </c>
      <c r="L37" s="216"/>
      <c r="M37" s="213">
        <v>275</v>
      </c>
      <c r="N37" s="214"/>
      <c r="O37" s="214"/>
      <c r="P37" s="215"/>
      <c r="Q37" s="211">
        <f>M37/M51*100</f>
        <v>6.1</v>
      </c>
      <c r="R37" s="212"/>
      <c r="S37" s="14"/>
      <c r="T37" s="214">
        <v>8455</v>
      </c>
      <c r="U37" s="215"/>
      <c r="V37" s="33"/>
      <c r="W37" s="211">
        <f>T37/S51*100</f>
        <v>7.9</v>
      </c>
      <c r="X37" s="211"/>
    </row>
    <row r="38" spans="1:25" ht="12.75">
      <c r="A38" s="175"/>
      <c r="B38" s="176"/>
      <c r="C38" s="199"/>
      <c r="D38" s="200"/>
      <c r="E38" s="201"/>
      <c r="F38" s="199"/>
      <c r="G38" s="200"/>
      <c r="H38" s="200"/>
      <c r="I38" s="200"/>
      <c r="K38" s="216" t="s">
        <v>153</v>
      </c>
      <c r="L38" s="216"/>
      <c r="M38" s="14"/>
      <c r="N38" s="13"/>
      <c r="O38" s="214" t="s">
        <v>269</v>
      </c>
      <c r="P38" s="215"/>
      <c r="Q38" s="33"/>
      <c r="R38" s="15" t="s">
        <v>268</v>
      </c>
      <c r="S38" s="14"/>
      <c r="T38" s="13"/>
      <c r="U38" s="15" t="s">
        <v>268</v>
      </c>
      <c r="V38" s="33"/>
      <c r="W38" s="33"/>
      <c r="X38" s="29" t="s">
        <v>268</v>
      </c>
      <c r="Y38" s="9"/>
    </row>
    <row r="39" spans="1:24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216" t="s">
        <v>157</v>
      </c>
      <c r="L39" s="216"/>
      <c r="M39" s="213">
        <v>1006</v>
      </c>
      <c r="N39" s="214"/>
      <c r="O39" s="214"/>
      <c r="P39" s="215"/>
      <c r="Q39" s="211">
        <f>M39/M51*100</f>
        <v>22.4</v>
      </c>
      <c r="R39" s="212"/>
      <c r="S39" s="14"/>
      <c r="T39" s="214">
        <v>28449</v>
      </c>
      <c r="U39" s="215"/>
      <c r="V39" s="33"/>
      <c r="W39" s="211">
        <f>T39/S51*100</f>
        <v>26.6</v>
      </c>
      <c r="X39" s="211"/>
    </row>
    <row r="40" spans="1:24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216"/>
      <c r="L40" s="216"/>
      <c r="M40" s="213"/>
      <c r="N40" s="214"/>
      <c r="O40" s="214"/>
      <c r="P40" s="215"/>
      <c r="Q40" s="211"/>
      <c r="R40" s="212"/>
      <c r="S40" s="14"/>
      <c r="T40" s="214"/>
      <c r="U40" s="215"/>
      <c r="V40" s="33"/>
      <c r="W40" s="211"/>
      <c r="X40" s="211"/>
    </row>
    <row r="41" spans="1:24" ht="12.75">
      <c r="A41" s="175" t="s">
        <v>229</v>
      </c>
      <c r="B41" s="176"/>
      <c r="C41" s="199">
        <v>5902</v>
      </c>
      <c r="D41" s="200"/>
      <c r="E41" s="201"/>
      <c r="F41" s="199">
        <v>118059</v>
      </c>
      <c r="G41" s="200"/>
      <c r="H41" s="200"/>
      <c r="I41" s="200"/>
      <c r="K41" s="216" t="s">
        <v>154</v>
      </c>
      <c r="L41" s="216"/>
      <c r="M41" s="213">
        <v>66</v>
      </c>
      <c r="N41" s="214"/>
      <c r="O41" s="214"/>
      <c r="P41" s="215"/>
      <c r="Q41" s="211">
        <f>M41/M51*100</f>
        <v>1.5</v>
      </c>
      <c r="R41" s="212"/>
      <c r="S41" s="14"/>
      <c r="T41" s="214">
        <v>4982</v>
      </c>
      <c r="U41" s="215"/>
      <c r="V41" s="33"/>
      <c r="W41" s="211">
        <f>T41/S51*100</f>
        <v>4.7</v>
      </c>
      <c r="X41" s="211"/>
    </row>
    <row r="42" spans="1:24" ht="12.75">
      <c r="A42" s="175"/>
      <c r="B42" s="176"/>
      <c r="C42" s="199"/>
      <c r="D42" s="200"/>
      <c r="E42" s="201"/>
      <c r="F42" s="199"/>
      <c r="G42" s="200"/>
      <c r="H42" s="200"/>
      <c r="I42" s="200"/>
      <c r="K42" s="216" t="s">
        <v>158</v>
      </c>
      <c r="L42" s="216"/>
      <c r="M42" s="213">
        <v>16</v>
      </c>
      <c r="N42" s="214"/>
      <c r="O42" s="214"/>
      <c r="P42" s="215"/>
      <c r="Q42" s="211">
        <f>M42/M51*100</f>
        <v>0.4</v>
      </c>
      <c r="R42" s="212"/>
      <c r="S42" s="14"/>
      <c r="T42" s="214">
        <v>1874</v>
      </c>
      <c r="U42" s="215"/>
      <c r="V42" s="33"/>
      <c r="W42" s="211">
        <f>T42/S51*100</f>
        <v>1.8</v>
      </c>
      <c r="X42" s="211"/>
    </row>
    <row r="43" spans="1:24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216" t="s">
        <v>143</v>
      </c>
      <c r="L43" s="216"/>
      <c r="M43" s="213">
        <v>66</v>
      </c>
      <c r="N43" s="214"/>
      <c r="O43" s="214"/>
      <c r="P43" s="215"/>
      <c r="Q43" s="211">
        <f>M43/M51*100</f>
        <v>1.5</v>
      </c>
      <c r="R43" s="212"/>
      <c r="S43" s="14"/>
      <c r="T43" s="214">
        <v>13370</v>
      </c>
      <c r="U43" s="215"/>
      <c r="V43" s="33"/>
      <c r="W43" s="211">
        <f>T43/S51*100</f>
        <v>12.5</v>
      </c>
      <c r="X43" s="211"/>
    </row>
    <row r="44" spans="1:24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216"/>
      <c r="L44" s="216"/>
      <c r="M44" s="213"/>
      <c r="N44" s="214"/>
      <c r="O44" s="214"/>
      <c r="P44" s="215"/>
      <c r="Q44" s="211"/>
      <c r="R44" s="212"/>
      <c r="S44" s="14"/>
      <c r="T44" s="214"/>
      <c r="U44" s="215"/>
      <c r="V44" s="33"/>
      <c r="W44" s="211"/>
      <c r="X44" s="211"/>
    </row>
    <row r="45" spans="1:24" ht="12.75">
      <c r="A45" s="175" t="s">
        <v>245</v>
      </c>
      <c r="B45" s="176"/>
      <c r="C45" s="199">
        <v>4497</v>
      </c>
      <c r="D45" s="200"/>
      <c r="E45" s="201"/>
      <c r="F45" s="205">
        <v>107010</v>
      </c>
      <c r="G45" s="206"/>
      <c r="H45" s="206"/>
      <c r="I45" s="206"/>
      <c r="K45" s="216" t="s">
        <v>159</v>
      </c>
      <c r="L45" s="216"/>
      <c r="M45" s="14"/>
      <c r="N45" s="13"/>
      <c r="O45" s="214" t="s">
        <v>269</v>
      </c>
      <c r="P45" s="215"/>
      <c r="Q45" s="29"/>
      <c r="R45" s="15" t="s">
        <v>268</v>
      </c>
      <c r="S45" s="14"/>
      <c r="T45" s="200">
        <v>18</v>
      </c>
      <c r="U45" s="201"/>
      <c r="V45" s="33"/>
      <c r="W45" s="29"/>
      <c r="X45" s="29" t="s">
        <v>268</v>
      </c>
    </row>
    <row r="46" spans="1:24" ht="12.75">
      <c r="A46" s="175"/>
      <c r="B46" s="176"/>
      <c r="C46" s="199"/>
      <c r="D46" s="200"/>
      <c r="E46" s="201"/>
      <c r="F46" s="205"/>
      <c r="G46" s="206"/>
      <c r="H46" s="206"/>
      <c r="I46" s="206"/>
      <c r="K46" s="216" t="s">
        <v>160</v>
      </c>
      <c r="L46" s="216"/>
      <c r="M46" s="213">
        <v>5</v>
      </c>
      <c r="N46" s="214"/>
      <c r="O46" s="214"/>
      <c r="P46" s="215"/>
      <c r="Q46" s="211">
        <f>M46/M51*100</f>
        <v>0.1</v>
      </c>
      <c r="R46" s="212"/>
      <c r="S46" s="14"/>
      <c r="T46" s="214">
        <v>2178</v>
      </c>
      <c r="U46" s="215"/>
      <c r="V46" s="33"/>
      <c r="W46" s="211">
        <f>T46/S51*100</f>
        <v>2</v>
      </c>
      <c r="X46" s="211"/>
    </row>
    <row r="47" spans="1:24" ht="7.5" customHeight="1">
      <c r="A47" s="36"/>
      <c r="B47" s="36"/>
      <c r="C47" s="202"/>
      <c r="D47" s="203"/>
      <c r="E47" s="204"/>
      <c r="F47" s="207"/>
      <c r="G47" s="208"/>
      <c r="H47" s="208"/>
      <c r="I47" s="208"/>
      <c r="K47" s="216" t="s">
        <v>155</v>
      </c>
      <c r="L47" s="216"/>
      <c r="M47" s="213">
        <v>558</v>
      </c>
      <c r="N47" s="214"/>
      <c r="O47" s="214"/>
      <c r="P47" s="215"/>
      <c r="Q47" s="211">
        <f>M47/M51*100</f>
        <v>12.4</v>
      </c>
      <c r="R47" s="212"/>
      <c r="S47" s="14"/>
      <c r="T47" s="214">
        <v>23789</v>
      </c>
      <c r="U47" s="215"/>
      <c r="V47" s="33"/>
      <c r="W47" s="211">
        <f>T47/S51*100</f>
        <v>22.2</v>
      </c>
      <c r="X47" s="211"/>
    </row>
    <row r="48" spans="11:24" ht="7.5" customHeight="1">
      <c r="K48" s="216"/>
      <c r="L48" s="216"/>
      <c r="M48" s="213"/>
      <c r="N48" s="214"/>
      <c r="O48" s="214"/>
      <c r="P48" s="215"/>
      <c r="Q48" s="211"/>
      <c r="R48" s="212"/>
      <c r="S48" s="14"/>
      <c r="T48" s="214"/>
      <c r="U48" s="215"/>
      <c r="V48" s="33"/>
      <c r="W48" s="211"/>
      <c r="X48" s="211"/>
    </row>
    <row r="49" spans="13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175" t="s">
        <v>90</v>
      </c>
      <c r="L51" s="176"/>
      <c r="M51" s="213">
        <v>4497</v>
      </c>
      <c r="N51" s="214"/>
      <c r="O51" s="214"/>
      <c r="P51" s="215"/>
      <c r="Q51" s="211">
        <v>100</v>
      </c>
      <c r="R51" s="212"/>
      <c r="S51" s="213">
        <v>107010</v>
      </c>
      <c r="T51" s="214"/>
      <c r="U51" s="215"/>
      <c r="V51" s="217">
        <v>100</v>
      </c>
      <c r="W51" s="211"/>
      <c r="X51" s="211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6:17" ht="7.5" customHeight="1">
      <c r="P53" s="9"/>
      <c r="Q53" s="8"/>
    </row>
    <row r="54" spans="20:24" ht="13.5">
      <c r="T54" s="218" t="s">
        <v>202</v>
      </c>
      <c r="U54" s="218"/>
      <c r="V54" s="218"/>
      <c r="W54" s="218"/>
      <c r="X54" s="218"/>
    </row>
  </sheetData>
  <sheetProtection/>
  <mergeCells count="173">
    <mergeCell ref="T45:U45"/>
    <mergeCell ref="Q35:R36"/>
    <mergeCell ref="K8:M8"/>
    <mergeCell ref="K9:M9"/>
    <mergeCell ref="U9:V9"/>
    <mergeCell ref="P6:Q7"/>
    <mergeCell ref="P8:Q8"/>
    <mergeCell ref="N9:O9"/>
    <mergeCell ref="N5:O7"/>
    <mergeCell ref="K34:L34"/>
    <mergeCell ref="Q34:R34"/>
    <mergeCell ref="E9:F9"/>
    <mergeCell ref="G9:H9"/>
    <mergeCell ref="P12:Q12"/>
    <mergeCell ref="I10:J10"/>
    <mergeCell ref="I12:J12"/>
    <mergeCell ref="G10:H10"/>
    <mergeCell ref="P9:Q9"/>
    <mergeCell ref="P10:Q10"/>
    <mergeCell ref="E10:F10"/>
    <mergeCell ref="T47:U48"/>
    <mergeCell ref="T46:U46"/>
    <mergeCell ref="W47:X48"/>
    <mergeCell ref="W43:X44"/>
    <mergeCell ref="T23:X24"/>
    <mergeCell ref="T43:U44"/>
    <mergeCell ref="T41:U41"/>
    <mergeCell ref="T35:U36"/>
    <mergeCell ref="T39:U40"/>
    <mergeCell ref="V26:X28"/>
    <mergeCell ref="K51:L51"/>
    <mergeCell ref="Q51:R51"/>
    <mergeCell ref="M51:P51"/>
    <mergeCell ref="M34:P34"/>
    <mergeCell ref="M35:P36"/>
    <mergeCell ref="M46:P46"/>
    <mergeCell ref="M43:P44"/>
    <mergeCell ref="M37:P37"/>
    <mergeCell ref="O45:P45"/>
    <mergeCell ref="Q37:R37"/>
    <mergeCell ref="O38:P38"/>
    <mergeCell ref="S51:U51"/>
    <mergeCell ref="Q46:R46"/>
    <mergeCell ref="K46:L46"/>
    <mergeCell ref="K47:L48"/>
    <mergeCell ref="Q47:R48"/>
    <mergeCell ref="K42:L42"/>
    <mergeCell ref="Q42:R42"/>
    <mergeCell ref="Q43:R44"/>
    <mergeCell ref="M47:P48"/>
    <mergeCell ref="K39:L40"/>
    <mergeCell ref="K41:L41"/>
    <mergeCell ref="K43:L44"/>
    <mergeCell ref="K45:L45"/>
    <mergeCell ref="M42:P42"/>
    <mergeCell ref="M41:P41"/>
    <mergeCell ref="M39:P40"/>
    <mergeCell ref="K37:L37"/>
    <mergeCell ref="K35:L36"/>
    <mergeCell ref="A28:B29"/>
    <mergeCell ref="F25:I26"/>
    <mergeCell ref="C25:E26"/>
    <mergeCell ref="A30:B30"/>
    <mergeCell ref="F28:I30"/>
    <mergeCell ref="C28:E30"/>
    <mergeCell ref="A25:B26"/>
    <mergeCell ref="K25:L28"/>
    <mergeCell ref="M26:P28"/>
    <mergeCell ref="S26:U28"/>
    <mergeCell ref="M25:R25"/>
    <mergeCell ref="S25:X25"/>
    <mergeCell ref="M33:P33"/>
    <mergeCell ref="A5:C7"/>
    <mergeCell ref="A8:A10"/>
    <mergeCell ref="A18:C18"/>
    <mergeCell ref="A16:C16"/>
    <mergeCell ref="A14:C14"/>
    <mergeCell ref="A12:C12"/>
    <mergeCell ref="D5:D7"/>
    <mergeCell ref="E6:E7"/>
    <mergeCell ref="H6:H7"/>
    <mergeCell ref="E5:M5"/>
    <mergeCell ref="G6:G7"/>
    <mergeCell ref="F6:F7"/>
    <mergeCell ref="I6:M6"/>
    <mergeCell ref="I7:J7"/>
    <mergeCell ref="K7:M7"/>
    <mergeCell ref="N16:O16"/>
    <mergeCell ref="P5:W5"/>
    <mergeCell ref="R6:R7"/>
    <mergeCell ref="S6:S7"/>
    <mergeCell ref="T6:T7"/>
    <mergeCell ref="U6:V7"/>
    <mergeCell ref="U12:V12"/>
    <mergeCell ref="P16:Q16"/>
    <mergeCell ref="U14:V14"/>
    <mergeCell ref="U10:V10"/>
    <mergeCell ref="X6:X7"/>
    <mergeCell ref="W6:W7"/>
    <mergeCell ref="U8:V8"/>
    <mergeCell ref="I14:J14"/>
    <mergeCell ref="N10:O10"/>
    <mergeCell ref="N8:O8"/>
    <mergeCell ref="N14:O14"/>
    <mergeCell ref="N12:O12"/>
    <mergeCell ref="P14:Q14"/>
    <mergeCell ref="I8:J8"/>
    <mergeCell ref="E8:F8"/>
    <mergeCell ref="I18:J18"/>
    <mergeCell ref="G12:H12"/>
    <mergeCell ref="E18:F18"/>
    <mergeCell ref="E16:F16"/>
    <mergeCell ref="E14:F14"/>
    <mergeCell ref="E12:F12"/>
    <mergeCell ref="I16:J16"/>
    <mergeCell ref="I9:J9"/>
    <mergeCell ref="G18:H18"/>
    <mergeCell ref="G8:H8"/>
    <mergeCell ref="P18:Q18"/>
    <mergeCell ref="K10:M10"/>
    <mergeCell ref="K12:M12"/>
    <mergeCell ref="K14:M14"/>
    <mergeCell ref="K16:M16"/>
    <mergeCell ref="K18:M18"/>
    <mergeCell ref="N18:O18"/>
    <mergeCell ref="G16:H16"/>
    <mergeCell ref="G14:H14"/>
    <mergeCell ref="W30:X30"/>
    <mergeCell ref="W35:X36"/>
    <mergeCell ref="T34:U34"/>
    <mergeCell ref="T33:U33"/>
    <mergeCell ref="U16:V16"/>
    <mergeCell ref="T31:U32"/>
    <mergeCell ref="U18:V18"/>
    <mergeCell ref="T30:U30"/>
    <mergeCell ref="T21:W21"/>
    <mergeCell ref="W34:X34"/>
    <mergeCell ref="W33:X33"/>
    <mergeCell ref="W31:X32"/>
    <mergeCell ref="W42:X42"/>
    <mergeCell ref="W41:X41"/>
    <mergeCell ref="W39:X40"/>
    <mergeCell ref="W37:X37"/>
    <mergeCell ref="F37:I38"/>
    <mergeCell ref="C41:E42"/>
    <mergeCell ref="T42:U42"/>
    <mergeCell ref="Q41:R41"/>
    <mergeCell ref="Q39:R40"/>
    <mergeCell ref="T54:X54"/>
    <mergeCell ref="V51:X51"/>
    <mergeCell ref="W46:X46"/>
    <mergeCell ref="K38:L38"/>
    <mergeCell ref="T37:U37"/>
    <mergeCell ref="K23:R23"/>
    <mergeCell ref="Q30:R30"/>
    <mergeCell ref="M30:P30"/>
    <mergeCell ref="K30:L30"/>
    <mergeCell ref="K33:L33"/>
    <mergeCell ref="M31:P32"/>
    <mergeCell ref="Q31:R32"/>
    <mergeCell ref="K31:L32"/>
    <mergeCell ref="Q33:R33"/>
    <mergeCell ref="Q26:R28"/>
    <mergeCell ref="A37:B38"/>
    <mergeCell ref="A41:B42"/>
    <mergeCell ref="A45:B46"/>
    <mergeCell ref="F41:I42"/>
    <mergeCell ref="C33:E34"/>
    <mergeCell ref="F33:I34"/>
    <mergeCell ref="A33:B34"/>
    <mergeCell ref="C45:E47"/>
    <mergeCell ref="F45:I47"/>
    <mergeCell ref="C37:E38"/>
  </mergeCells>
  <printOptions/>
  <pageMargins left="0.7874015748031497" right="0.3937007874015748" top="0.7874015748031497" bottom="0.5905511811023623" header="0.5905511811023623" footer="0.5905511811023623"/>
  <pageSetup firstPageNumber="2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33"/>
  <sheetViews>
    <sheetView showGridLines="0" zoomScalePageLayoutView="0" workbookViewId="0" topLeftCell="A1">
      <selection activeCell="U1" sqref="U1"/>
    </sheetView>
  </sheetViews>
  <sheetFormatPr defaultColWidth="9.00390625" defaultRowHeight="12.75"/>
  <cols>
    <col min="1" max="1" width="9.125" style="18" customWidth="1"/>
    <col min="2" max="2" width="1.875" style="18" customWidth="1"/>
    <col min="3" max="3" width="8.125" style="18" customWidth="1"/>
    <col min="4" max="6" width="2.125" style="18" customWidth="1"/>
    <col min="7" max="7" width="4.25390625" style="18" customWidth="1"/>
    <col min="8" max="8" width="2.125" style="18" customWidth="1"/>
    <col min="9" max="9" width="6.375" style="18" customWidth="1"/>
    <col min="10" max="10" width="4.25390625" style="18" customWidth="1"/>
    <col min="11" max="12" width="2.125" style="18" customWidth="1"/>
    <col min="13" max="13" width="4.25390625" style="18" customWidth="1"/>
    <col min="14" max="16" width="2.125" style="18" customWidth="1"/>
    <col min="17" max="17" width="4.25390625" style="18" customWidth="1"/>
    <col min="18" max="18" width="2.125" style="18" customWidth="1"/>
    <col min="19" max="19" width="4.25390625" style="18" customWidth="1"/>
    <col min="20" max="20" width="2.125" style="18" customWidth="1"/>
    <col min="21" max="21" width="6.375" style="18" customWidth="1"/>
    <col min="22" max="22" width="2.125" style="18" customWidth="1"/>
    <col min="23" max="16384" width="9.125" style="18" customWidth="1"/>
  </cols>
  <sheetData>
    <row r="1" ht="12.75">
      <c r="A1" s="18" t="s">
        <v>184</v>
      </c>
    </row>
    <row r="3" spans="1:19" ht="12.75">
      <c r="A3" s="18" t="s">
        <v>84</v>
      </c>
      <c r="N3" s="283" t="s">
        <v>83</v>
      </c>
      <c r="O3" s="283"/>
      <c r="P3" s="283"/>
      <c r="Q3" s="283"/>
      <c r="R3" s="283"/>
      <c r="S3" s="283"/>
    </row>
    <row r="4" spans="14:19" ht="7.5" customHeight="1">
      <c r="N4" s="284"/>
      <c r="O4" s="284"/>
      <c r="P4" s="284"/>
      <c r="Q4" s="284"/>
      <c r="R4" s="284"/>
      <c r="S4" s="284"/>
    </row>
    <row r="5" spans="1:19" ht="15" customHeight="1">
      <c r="A5" s="276"/>
      <c r="B5" s="258" t="s">
        <v>80</v>
      </c>
      <c r="C5" s="268"/>
      <c r="D5" s="268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  <c r="P5" s="268" t="s">
        <v>94</v>
      </c>
      <c r="Q5" s="268"/>
      <c r="R5" s="268"/>
      <c r="S5" s="268"/>
    </row>
    <row r="6" spans="1:19" ht="15" customHeight="1">
      <c r="A6" s="214"/>
      <c r="B6" s="278"/>
      <c r="C6" s="273"/>
      <c r="D6" s="273"/>
      <c r="E6" s="258" t="s">
        <v>81</v>
      </c>
      <c r="F6" s="268"/>
      <c r="G6" s="269"/>
      <c r="H6" s="279" t="s">
        <v>82</v>
      </c>
      <c r="I6" s="273"/>
      <c r="J6" s="274"/>
      <c r="K6" s="274"/>
      <c r="L6" s="274"/>
      <c r="M6" s="274"/>
      <c r="N6" s="274"/>
      <c r="O6" s="275"/>
      <c r="P6" s="273"/>
      <c r="Q6" s="273"/>
      <c r="R6" s="273"/>
      <c r="S6" s="273"/>
    </row>
    <row r="7" spans="1:19" ht="22.5" customHeight="1">
      <c r="A7" s="277"/>
      <c r="B7" s="270"/>
      <c r="C7" s="271"/>
      <c r="D7" s="271"/>
      <c r="E7" s="270"/>
      <c r="F7" s="271"/>
      <c r="G7" s="272"/>
      <c r="H7" s="271"/>
      <c r="I7" s="271"/>
      <c r="J7" s="280" t="s">
        <v>72</v>
      </c>
      <c r="K7" s="274"/>
      <c r="L7" s="275"/>
      <c r="M7" s="271" t="s">
        <v>73</v>
      </c>
      <c r="N7" s="271"/>
      <c r="O7" s="272"/>
      <c r="P7" s="271"/>
      <c r="Q7" s="271"/>
      <c r="R7" s="271"/>
      <c r="S7" s="271"/>
    </row>
    <row r="8" spans="1:19" ht="26.25" customHeight="1">
      <c r="A8" s="39" t="s">
        <v>249</v>
      </c>
      <c r="B8" s="213">
        <v>917</v>
      </c>
      <c r="C8" s="214"/>
      <c r="D8" s="215"/>
      <c r="E8" s="213">
        <v>128</v>
      </c>
      <c r="F8" s="219"/>
      <c r="G8" s="215"/>
      <c r="H8" s="213">
        <v>789</v>
      </c>
      <c r="I8" s="215"/>
      <c r="J8" s="213">
        <v>111</v>
      </c>
      <c r="K8" s="214"/>
      <c r="L8" s="215"/>
      <c r="M8" s="213">
        <v>678</v>
      </c>
      <c r="N8" s="214"/>
      <c r="O8" s="215"/>
      <c r="P8" s="213">
        <v>3903</v>
      </c>
      <c r="Q8" s="219"/>
      <c r="R8" s="219"/>
      <c r="S8" s="219"/>
    </row>
    <row r="9" spans="1:19" ht="26.25" customHeight="1">
      <c r="A9" s="39" t="s">
        <v>87</v>
      </c>
      <c r="B9" s="213">
        <v>790</v>
      </c>
      <c r="C9" s="214"/>
      <c r="D9" s="215"/>
      <c r="E9" s="213">
        <v>84</v>
      </c>
      <c r="F9" s="219"/>
      <c r="G9" s="215"/>
      <c r="H9" s="213">
        <v>706</v>
      </c>
      <c r="I9" s="215"/>
      <c r="J9" s="213">
        <v>42</v>
      </c>
      <c r="K9" s="214"/>
      <c r="L9" s="215"/>
      <c r="M9" s="213">
        <v>664</v>
      </c>
      <c r="N9" s="214"/>
      <c r="O9" s="215"/>
      <c r="P9" s="213">
        <v>3335</v>
      </c>
      <c r="Q9" s="219"/>
      <c r="R9" s="219"/>
      <c r="S9" s="219"/>
    </row>
    <row r="10" spans="1:19" ht="26.25" customHeight="1">
      <c r="A10" s="39" t="s">
        <v>88</v>
      </c>
      <c r="B10" s="213">
        <v>661</v>
      </c>
      <c r="C10" s="214"/>
      <c r="D10" s="215"/>
      <c r="E10" s="213">
        <v>93</v>
      </c>
      <c r="F10" s="219"/>
      <c r="G10" s="215"/>
      <c r="H10" s="213">
        <v>568</v>
      </c>
      <c r="I10" s="215"/>
      <c r="J10" s="213">
        <v>39</v>
      </c>
      <c r="K10" s="214"/>
      <c r="L10" s="215"/>
      <c r="M10" s="213">
        <v>529</v>
      </c>
      <c r="N10" s="214"/>
      <c r="O10" s="215"/>
      <c r="P10" s="213">
        <v>1489</v>
      </c>
      <c r="Q10" s="219"/>
      <c r="R10" s="219"/>
      <c r="S10" s="219"/>
    </row>
    <row r="11" spans="1:19" ht="26.25" customHeight="1">
      <c r="A11" s="39" t="s">
        <v>203</v>
      </c>
      <c r="B11" s="213">
        <v>649</v>
      </c>
      <c r="C11" s="214"/>
      <c r="D11" s="215"/>
      <c r="E11" s="213">
        <v>103</v>
      </c>
      <c r="F11" s="214"/>
      <c r="G11" s="215"/>
      <c r="H11" s="213">
        <v>546</v>
      </c>
      <c r="I11" s="215"/>
      <c r="J11" s="213">
        <v>30</v>
      </c>
      <c r="K11" s="214"/>
      <c r="L11" s="215"/>
      <c r="M11" s="213">
        <v>516</v>
      </c>
      <c r="N11" s="214"/>
      <c r="O11" s="215"/>
      <c r="P11" s="213">
        <v>1166</v>
      </c>
      <c r="Q11" s="214"/>
      <c r="R11" s="214"/>
      <c r="S11" s="214"/>
    </row>
    <row r="12" spans="1:19" ht="26.25" customHeight="1">
      <c r="A12" s="43" t="s">
        <v>245</v>
      </c>
      <c r="B12" s="281">
        <v>661</v>
      </c>
      <c r="C12" s="277"/>
      <c r="D12" s="282"/>
      <c r="E12" s="281">
        <v>91</v>
      </c>
      <c r="F12" s="277"/>
      <c r="G12" s="282"/>
      <c r="H12" s="281">
        <v>570</v>
      </c>
      <c r="I12" s="282"/>
      <c r="J12" s="281">
        <v>24</v>
      </c>
      <c r="K12" s="277"/>
      <c r="L12" s="282"/>
      <c r="M12" s="281">
        <v>546</v>
      </c>
      <c r="N12" s="277"/>
      <c r="O12" s="282"/>
      <c r="P12" s="281">
        <v>910</v>
      </c>
      <c r="Q12" s="277"/>
      <c r="R12" s="277"/>
      <c r="S12" s="277"/>
    </row>
    <row r="13" ht="26.25" customHeight="1"/>
    <row r="14" spans="1:21" ht="12.75">
      <c r="A14" s="18" t="s">
        <v>85</v>
      </c>
      <c r="S14" s="283" t="s">
        <v>93</v>
      </c>
      <c r="T14" s="283"/>
      <c r="U14" s="283"/>
    </row>
    <row r="15" spans="19:21" ht="7.5" customHeight="1">
      <c r="S15" s="284"/>
      <c r="T15" s="284"/>
      <c r="U15" s="284"/>
    </row>
    <row r="16" spans="1:21" ht="52.5" customHeight="1">
      <c r="A16" s="51"/>
      <c r="B16" s="286" t="s">
        <v>95</v>
      </c>
      <c r="C16" s="286"/>
      <c r="D16" s="285" t="s">
        <v>96</v>
      </c>
      <c r="E16" s="286"/>
      <c r="F16" s="286"/>
      <c r="G16" s="285" t="s">
        <v>97</v>
      </c>
      <c r="H16" s="286"/>
      <c r="I16" s="49" t="s">
        <v>74</v>
      </c>
      <c r="J16" s="285" t="s">
        <v>75</v>
      </c>
      <c r="K16" s="286"/>
      <c r="L16" s="285" t="s">
        <v>76</v>
      </c>
      <c r="M16" s="285"/>
      <c r="N16" s="285" t="s">
        <v>77</v>
      </c>
      <c r="O16" s="286"/>
      <c r="P16" s="286"/>
      <c r="Q16" s="285" t="s">
        <v>78</v>
      </c>
      <c r="R16" s="286"/>
      <c r="S16" s="285" t="s">
        <v>79</v>
      </c>
      <c r="T16" s="286"/>
      <c r="U16" s="53" t="s">
        <v>98</v>
      </c>
    </row>
    <row r="17" spans="1:21" ht="26.25" customHeight="1">
      <c r="A17" s="39" t="s">
        <v>250</v>
      </c>
      <c r="B17" s="213">
        <v>917</v>
      </c>
      <c r="C17" s="215"/>
      <c r="D17" s="213">
        <v>5</v>
      </c>
      <c r="E17" s="214"/>
      <c r="F17" s="215"/>
      <c r="G17" s="213">
        <v>456</v>
      </c>
      <c r="H17" s="215"/>
      <c r="I17" s="21">
        <v>185</v>
      </c>
      <c r="J17" s="213">
        <v>183</v>
      </c>
      <c r="K17" s="215"/>
      <c r="L17" s="213">
        <v>75</v>
      </c>
      <c r="M17" s="215"/>
      <c r="N17" s="213">
        <v>75</v>
      </c>
      <c r="O17" s="219"/>
      <c r="P17" s="215"/>
      <c r="Q17" s="213">
        <v>13</v>
      </c>
      <c r="R17" s="215"/>
      <c r="S17" s="213">
        <v>13</v>
      </c>
      <c r="T17" s="215"/>
      <c r="U17" s="18">
        <v>3</v>
      </c>
    </row>
    <row r="18" spans="1:21" ht="26.25" customHeight="1">
      <c r="A18" s="39" t="s">
        <v>251</v>
      </c>
      <c r="B18" s="213">
        <v>790</v>
      </c>
      <c r="C18" s="215"/>
      <c r="D18" s="213">
        <v>6</v>
      </c>
      <c r="E18" s="214"/>
      <c r="F18" s="215"/>
      <c r="G18" s="213">
        <v>406</v>
      </c>
      <c r="H18" s="215"/>
      <c r="I18" s="21">
        <v>157</v>
      </c>
      <c r="J18" s="213">
        <v>139</v>
      </c>
      <c r="K18" s="215"/>
      <c r="L18" s="213">
        <v>54</v>
      </c>
      <c r="M18" s="215"/>
      <c r="N18" s="213">
        <v>17</v>
      </c>
      <c r="O18" s="219"/>
      <c r="P18" s="215"/>
      <c r="Q18" s="213">
        <v>6</v>
      </c>
      <c r="R18" s="215"/>
      <c r="S18" s="213">
        <v>4</v>
      </c>
      <c r="T18" s="215"/>
      <c r="U18" s="47" t="s">
        <v>57</v>
      </c>
    </row>
    <row r="19" spans="1:21" ht="26.25" customHeight="1">
      <c r="A19" s="39" t="s">
        <v>88</v>
      </c>
      <c r="B19" s="213">
        <v>661</v>
      </c>
      <c r="C19" s="215"/>
      <c r="D19" s="199" t="s">
        <v>57</v>
      </c>
      <c r="E19" s="200"/>
      <c r="F19" s="201"/>
      <c r="G19" s="213">
        <v>344</v>
      </c>
      <c r="H19" s="215"/>
      <c r="I19" s="21">
        <v>125</v>
      </c>
      <c r="J19" s="213">
        <v>129</v>
      </c>
      <c r="K19" s="215"/>
      <c r="L19" s="213">
        <v>43</v>
      </c>
      <c r="M19" s="215"/>
      <c r="N19" s="213">
        <v>11</v>
      </c>
      <c r="O19" s="219"/>
      <c r="P19" s="215"/>
      <c r="Q19" s="213">
        <v>4</v>
      </c>
      <c r="R19" s="215"/>
      <c r="S19" s="213">
        <v>3</v>
      </c>
      <c r="T19" s="215"/>
      <c r="U19" s="18">
        <v>1</v>
      </c>
    </row>
    <row r="20" spans="1:21" ht="26.25" customHeight="1">
      <c r="A20" s="39" t="s">
        <v>203</v>
      </c>
      <c r="B20" s="213">
        <v>649</v>
      </c>
      <c r="C20" s="215"/>
      <c r="D20" s="199" t="s">
        <v>57</v>
      </c>
      <c r="E20" s="200"/>
      <c r="F20" s="201"/>
      <c r="G20" s="213">
        <v>337</v>
      </c>
      <c r="H20" s="215"/>
      <c r="I20" s="21">
        <v>113</v>
      </c>
      <c r="J20" s="213">
        <v>123</v>
      </c>
      <c r="K20" s="215"/>
      <c r="L20" s="213">
        <v>45</v>
      </c>
      <c r="M20" s="215"/>
      <c r="N20" s="213">
        <v>17</v>
      </c>
      <c r="O20" s="214"/>
      <c r="P20" s="215"/>
      <c r="Q20" s="213">
        <v>11</v>
      </c>
      <c r="R20" s="215"/>
      <c r="S20" s="213">
        <v>1</v>
      </c>
      <c r="T20" s="215"/>
      <c r="U20" s="13">
        <v>2</v>
      </c>
    </row>
    <row r="21" spans="1:21" ht="26.25" customHeight="1">
      <c r="A21" s="43" t="s">
        <v>245</v>
      </c>
      <c r="B21" s="281">
        <v>661</v>
      </c>
      <c r="C21" s="282"/>
      <c r="D21" s="202" t="s">
        <v>57</v>
      </c>
      <c r="E21" s="203"/>
      <c r="F21" s="204"/>
      <c r="G21" s="281">
        <v>395</v>
      </c>
      <c r="H21" s="282"/>
      <c r="I21" s="23">
        <v>92</v>
      </c>
      <c r="J21" s="281">
        <v>106</v>
      </c>
      <c r="K21" s="282"/>
      <c r="L21" s="281">
        <v>40</v>
      </c>
      <c r="M21" s="282"/>
      <c r="N21" s="281">
        <v>15</v>
      </c>
      <c r="O21" s="277"/>
      <c r="P21" s="282"/>
      <c r="Q21" s="270">
        <v>9</v>
      </c>
      <c r="R21" s="271"/>
      <c r="S21" s="271"/>
      <c r="T21" s="272"/>
      <c r="U21" s="24">
        <v>4</v>
      </c>
    </row>
    <row r="22" ht="26.25" customHeight="1">
      <c r="A22" s="13"/>
    </row>
    <row r="23" spans="1:23" ht="12.75">
      <c r="A23" s="18" t="s">
        <v>86</v>
      </c>
      <c r="M23" s="283" t="s">
        <v>92</v>
      </c>
      <c r="N23" s="283"/>
      <c r="O23" s="283"/>
      <c r="P23" s="283"/>
      <c r="Q23" s="283"/>
      <c r="R23" s="283"/>
      <c r="S23" s="283"/>
      <c r="V23" s="67"/>
      <c r="W23" s="67"/>
    </row>
    <row r="24" spans="13:23" ht="7.5" customHeight="1">
      <c r="M24" s="284"/>
      <c r="N24" s="284"/>
      <c r="O24" s="284"/>
      <c r="P24" s="284"/>
      <c r="Q24" s="284"/>
      <c r="R24" s="284"/>
      <c r="S24" s="284"/>
      <c r="U24" s="68"/>
      <c r="V24" s="68"/>
      <c r="W24" s="68"/>
    </row>
    <row r="25" spans="1:23" ht="26.25" customHeight="1">
      <c r="A25" s="276"/>
      <c r="B25" s="276"/>
      <c r="C25" s="258" t="s">
        <v>204</v>
      </c>
      <c r="D25" s="259"/>
      <c r="E25" s="259"/>
      <c r="F25" s="260"/>
      <c r="G25" s="267" t="s">
        <v>89</v>
      </c>
      <c r="H25" s="268"/>
      <c r="I25" s="269"/>
      <c r="J25" s="267" t="s">
        <v>205</v>
      </c>
      <c r="K25" s="268"/>
      <c r="L25" s="268"/>
      <c r="M25" s="268"/>
      <c r="N25" s="269"/>
      <c r="O25" s="267" t="s">
        <v>91</v>
      </c>
      <c r="P25" s="268"/>
      <c r="Q25" s="268"/>
      <c r="R25" s="268"/>
      <c r="S25" s="268"/>
      <c r="T25" s="13"/>
      <c r="U25" s="13"/>
      <c r="V25" s="13"/>
      <c r="W25" s="13"/>
    </row>
    <row r="26" spans="1:23" ht="26.25" customHeight="1">
      <c r="A26" s="277"/>
      <c r="B26" s="277"/>
      <c r="C26" s="261"/>
      <c r="D26" s="262"/>
      <c r="E26" s="262"/>
      <c r="F26" s="263"/>
      <c r="G26" s="270"/>
      <c r="H26" s="271"/>
      <c r="I26" s="272"/>
      <c r="J26" s="270"/>
      <c r="K26" s="271"/>
      <c r="L26" s="271"/>
      <c r="M26" s="271"/>
      <c r="N26" s="272"/>
      <c r="O26" s="270"/>
      <c r="P26" s="271"/>
      <c r="Q26" s="271"/>
      <c r="R26" s="271"/>
      <c r="S26" s="271"/>
      <c r="T26" s="13"/>
      <c r="U26" s="13"/>
      <c r="V26" s="13"/>
      <c r="W26" s="13"/>
    </row>
    <row r="27" spans="1:23" ht="26.25" customHeight="1">
      <c r="A27" s="200" t="s">
        <v>252</v>
      </c>
      <c r="B27" s="201"/>
      <c r="C27" s="264">
        <v>39179</v>
      </c>
      <c r="D27" s="265"/>
      <c r="E27" s="265"/>
      <c r="F27" s="266"/>
      <c r="G27" s="264">
        <v>2202</v>
      </c>
      <c r="H27" s="265"/>
      <c r="I27" s="266"/>
      <c r="J27" s="264">
        <v>28249</v>
      </c>
      <c r="K27" s="265"/>
      <c r="L27" s="265"/>
      <c r="M27" s="265"/>
      <c r="N27" s="266"/>
      <c r="O27" s="264">
        <v>8728</v>
      </c>
      <c r="P27" s="265"/>
      <c r="Q27" s="265"/>
      <c r="R27" s="265"/>
      <c r="S27" s="265"/>
      <c r="T27" s="13"/>
      <c r="U27" s="13"/>
      <c r="V27" s="13"/>
      <c r="W27" s="13"/>
    </row>
    <row r="28" spans="1:23" ht="26.25" customHeight="1">
      <c r="A28" s="200" t="s">
        <v>87</v>
      </c>
      <c r="B28" s="201"/>
      <c r="C28" s="199">
        <v>26816</v>
      </c>
      <c r="D28" s="200"/>
      <c r="E28" s="200"/>
      <c r="F28" s="201"/>
      <c r="G28" s="199">
        <v>1136</v>
      </c>
      <c r="H28" s="200"/>
      <c r="I28" s="201"/>
      <c r="J28" s="199">
        <v>18889</v>
      </c>
      <c r="K28" s="200"/>
      <c r="L28" s="200"/>
      <c r="M28" s="200"/>
      <c r="N28" s="201"/>
      <c r="O28" s="199">
        <v>6791</v>
      </c>
      <c r="P28" s="200"/>
      <c r="Q28" s="200"/>
      <c r="R28" s="200"/>
      <c r="S28" s="200"/>
      <c r="T28" s="13"/>
      <c r="U28" s="13"/>
      <c r="V28" s="13"/>
      <c r="W28" s="13"/>
    </row>
    <row r="29" spans="1:23" ht="26.25" customHeight="1">
      <c r="A29" s="200" t="s">
        <v>88</v>
      </c>
      <c r="B29" s="201"/>
      <c r="C29" s="199">
        <v>22018</v>
      </c>
      <c r="D29" s="200"/>
      <c r="E29" s="200"/>
      <c r="F29" s="201"/>
      <c r="G29" s="199">
        <v>595</v>
      </c>
      <c r="H29" s="200"/>
      <c r="I29" s="201"/>
      <c r="J29" s="199">
        <v>13946</v>
      </c>
      <c r="K29" s="200"/>
      <c r="L29" s="200"/>
      <c r="M29" s="200"/>
      <c r="N29" s="201"/>
      <c r="O29" s="199">
        <v>7477</v>
      </c>
      <c r="P29" s="200"/>
      <c r="Q29" s="200"/>
      <c r="R29" s="200"/>
      <c r="S29" s="200"/>
      <c r="T29" s="13"/>
      <c r="U29" s="13"/>
      <c r="V29" s="13"/>
      <c r="W29" s="13"/>
    </row>
    <row r="30" spans="1:23" ht="26.25" customHeight="1">
      <c r="A30" s="200" t="s">
        <v>203</v>
      </c>
      <c r="B30" s="201"/>
      <c r="C30" s="199">
        <v>23593</v>
      </c>
      <c r="D30" s="200"/>
      <c r="E30" s="200"/>
      <c r="F30" s="201"/>
      <c r="G30" s="199">
        <v>733</v>
      </c>
      <c r="H30" s="200"/>
      <c r="I30" s="201"/>
      <c r="J30" s="199">
        <v>16775</v>
      </c>
      <c r="K30" s="200"/>
      <c r="L30" s="200"/>
      <c r="M30" s="200"/>
      <c r="N30" s="201"/>
      <c r="O30" s="199">
        <v>6085</v>
      </c>
      <c r="P30" s="200"/>
      <c r="Q30" s="200"/>
      <c r="R30" s="200"/>
      <c r="S30" s="200"/>
      <c r="T30" s="13"/>
      <c r="U30" s="13"/>
      <c r="V30" s="13"/>
      <c r="W30" s="13"/>
    </row>
    <row r="31" spans="1:23" ht="26.25" customHeight="1">
      <c r="A31" s="203" t="s">
        <v>245</v>
      </c>
      <c r="B31" s="204"/>
      <c r="C31" s="202">
        <v>21073</v>
      </c>
      <c r="D31" s="203"/>
      <c r="E31" s="203"/>
      <c r="F31" s="204"/>
      <c r="G31" s="202">
        <v>881</v>
      </c>
      <c r="H31" s="203"/>
      <c r="I31" s="204"/>
      <c r="J31" s="202">
        <v>13530</v>
      </c>
      <c r="K31" s="203"/>
      <c r="L31" s="203"/>
      <c r="M31" s="203"/>
      <c r="N31" s="204"/>
      <c r="O31" s="202">
        <v>6662</v>
      </c>
      <c r="P31" s="203"/>
      <c r="Q31" s="203"/>
      <c r="R31" s="203"/>
      <c r="S31" s="203"/>
      <c r="T31" s="13"/>
      <c r="U31" s="13"/>
      <c r="V31" s="13"/>
      <c r="W31" s="13"/>
    </row>
    <row r="32" ht="7.5" customHeight="1"/>
    <row r="33" ht="12.75">
      <c r="A33" s="18" t="s">
        <v>165</v>
      </c>
    </row>
  </sheetData>
  <sheetProtection/>
  <mergeCells count="119">
    <mergeCell ref="A29:B29"/>
    <mergeCell ref="A25:B26"/>
    <mergeCell ref="S18:T18"/>
    <mergeCell ref="S17:T17"/>
    <mergeCell ref="S20:T20"/>
    <mergeCell ref="S19:T19"/>
    <mergeCell ref="N18:P18"/>
    <mergeCell ref="L19:M19"/>
    <mergeCell ref="O25:S26"/>
    <mergeCell ref="O27:S27"/>
    <mergeCell ref="O28:S28"/>
    <mergeCell ref="O29:S29"/>
    <mergeCell ref="O30:S30"/>
    <mergeCell ref="N3:S4"/>
    <mergeCell ref="M23:S24"/>
    <mergeCell ref="Q17:R17"/>
    <mergeCell ref="Q19:R19"/>
    <mergeCell ref="N17:P17"/>
    <mergeCell ref="N21:P21"/>
    <mergeCell ref="Q20:R20"/>
    <mergeCell ref="A31:B31"/>
    <mergeCell ref="A27:B27"/>
    <mergeCell ref="A28:B28"/>
    <mergeCell ref="A30:B30"/>
    <mergeCell ref="J31:N31"/>
    <mergeCell ref="Q21:T21"/>
    <mergeCell ref="G21:H21"/>
    <mergeCell ref="B21:C21"/>
    <mergeCell ref="C31:F31"/>
    <mergeCell ref="G30:I30"/>
    <mergeCell ref="J19:K19"/>
    <mergeCell ref="J18:K18"/>
    <mergeCell ref="J21:K21"/>
    <mergeCell ref="J20:K20"/>
    <mergeCell ref="O31:S31"/>
    <mergeCell ref="J30:N30"/>
    <mergeCell ref="J25:N26"/>
    <mergeCell ref="J27:N27"/>
    <mergeCell ref="Q18:R18"/>
    <mergeCell ref="L21:M21"/>
    <mergeCell ref="G20:H20"/>
    <mergeCell ref="B18:C18"/>
    <mergeCell ref="B17:C17"/>
    <mergeCell ref="D17:F17"/>
    <mergeCell ref="N19:P19"/>
    <mergeCell ref="L17:M17"/>
    <mergeCell ref="L18:M18"/>
    <mergeCell ref="D20:F20"/>
    <mergeCell ref="G19:H19"/>
    <mergeCell ref="G18:H18"/>
    <mergeCell ref="L20:M20"/>
    <mergeCell ref="N20:P20"/>
    <mergeCell ref="B16:C16"/>
    <mergeCell ref="G16:H16"/>
    <mergeCell ref="D16:F16"/>
    <mergeCell ref="D18:F18"/>
    <mergeCell ref="J17:K17"/>
    <mergeCell ref="G17:H17"/>
    <mergeCell ref="B20:C20"/>
    <mergeCell ref="B19:C19"/>
    <mergeCell ref="D19:F19"/>
    <mergeCell ref="D21:F21"/>
    <mergeCell ref="P9:S9"/>
    <mergeCell ref="P8:S8"/>
    <mergeCell ref="M8:O8"/>
    <mergeCell ref="P12:S12"/>
    <mergeCell ref="P11:S11"/>
    <mergeCell ref="P10:S10"/>
    <mergeCell ref="M10:O10"/>
    <mergeCell ref="M9:O9"/>
    <mergeCell ref="J12:L12"/>
    <mergeCell ref="J11:L11"/>
    <mergeCell ref="S14:U15"/>
    <mergeCell ref="J16:K16"/>
    <mergeCell ref="M12:O12"/>
    <mergeCell ref="M11:O11"/>
    <mergeCell ref="S16:T16"/>
    <mergeCell ref="Q16:R16"/>
    <mergeCell ref="N16:P16"/>
    <mergeCell ref="L16:M16"/>
    <mergeCell ref="B12:D12"/>
    <mergeCell ref="B11:D11"/>
    <mergeCell ref="E12:G12"/>
    <mergeCell ref="E11:G11"/>
    <mergeCell ref="E10:G10"/>
    <mergeCell ref="H8:I8"/>
    <mergeCell ref="H12:I12"/>
    <mergeCell ref="H11:I11"/>
    <mergeCell ref="P5:S7"/>
    <mergeCell ref="J6:O6"/>
    <mergeCell ref="E5:O5"/>
    <mergeCell ref="A5:A7"/>
    <mergeCell ref="B5:D7"/>
    <mergeCell ref="E6:G7"/>
    <mergeCell ref="H6:I7"/>
    <mergeCell ref="J7:L7"/>
    <mergeCell ref="M7:O7"/>
    <mergeCell ref="J10:L10"/>
    <mergeCell ref="H10:I10"/>
    <mergeCell ref="H9:I9"/>
    <mergeCell ref="E9:G9"/>
    <mergeCell ref="E8:G8"/>
    <mergeCell ref="B8:D8"/>
    <mergeCell ref="J9:L9"/>
    <mergeCell ref="J8:L8"/>
    <mergeCell ref="B10:D10"/>
    <mergeCell ref="B9:D9"/>
    <mergeCell ref="G31:I31"/>
    <mergeCell ref="G25:I26"/>
    <mergeCell ref="G27:I27"/>
    <mergeCell ref="G28:I28"/>
    <mergeCell ref="G29:I29"/>
    <mergeCell ref="J29:N29"/>
    <mergeCell ref="C29:F29"/>
    <mergeCell ref="C30:F30"/>
    <mergeCell ref="C25:F26"/>
    <mergeCell ref="C27:F27"/>
    <mergeCell ref="C28:F28"/>
    <mergeCell ref="J28:N28"/>
  </mergeCells>
  <printOptions/>
  <pageMargins left="0.7874015748031497" right="0.3937007874015748" top="0.7874015748031497" bottom="0.5905511811023623" header="0.5905511811023623" footer="0.5905511811023623"/>
  <pageSetup firstPageNumber="2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"/>
  <sheetViews>
    <sheetView showGridLines="0" zoomScalePageLayoutView="0" workbookViewId="0" topLeftCell="A1">
      <selection activeCell="N1" sqref="N1"/>
    </sheetView>
  </sheetViews>
  <sheetFormatPr defaultColWidth="9.00390625" defaultRowHeight="12.75"/>
  <cols>
    <col min="1" max="1" width="12.125" style="18" customWidth="1"/>
    <col min="2" max="2" width="8.75390625" style="18" customWidth="1"/>
    <col min="3" max="3" width="2.25390625" style="18" customWidth="1"/>
    <col min="4" max="4" width="6.375" style="18" customWidth="1"/>
    <col min="5" max="5" width="2.25390625" style="18" customWidth="1"/>
    <col min="6" max="6" width="6.375" style="18" customWidth="1"/>
    <col min="7" max="7" width="2.25390625" style="18" customWidth="1"/>
    <col min="8" max="13" width="8.75390625" style="18" customWidth="1"/>
    <col min="14" max="16384" width="9.125" style="18" customWidth="1"/>
  </cols>
  <sheetData>
    <row r="1" spans="1:13" ht="15" customHeight="1">
      <c r="A1" s="18" t="s">
        <v>261</v>
      </c>
      <c r="L1" s="301" t="s">
        <v>172</v>
      </c>
      <c r="M1" s="301"/>
    </row>
    <row r="2" ht="7.5" customHeight="1"/>
    <row r="3" spans="1:13" ht="60" customHeight="1">
      <c r="A3" s="48"/>
      <c r="B3" s="274" t="s">
        <v>112</v>
      </c>
      <c r="C3" s="275"/>
      <c r="D3" s="274" t="s">
        <v>100</v>
      </c>
      <c r="E3" s="275"/>
      <c r="F3" s="274" t="s">
        <v>101</v>
      </c>
      <c r="G3" s="275"/>
      <c r="H3" s="50" t="s">
        <v>102</v>
      </c>
      <c r="I3" s="50" t="s">
        <v>103</v>
      </c>
      <c r="J3" s="50" t="s">
        <v>104</v>
      </c>
      <c r="K3" s="49" t="s">
        <v>105</v>
      </c>
      <c r="L3" s="50" t="s">
        <v>106</v>
      </c>
      <c r="M3" s="53" t="s">
        <v>107</v>
      </c>
    </row>
    <row r="4" spans="1:13" ht="24.75" customHeight="1">
      <c r="A4" s="39" t="s">
        <v>253</v>
      </c>
      <c r="B4" s="213">
        <v>12566</v>
      </c>
      <c r="C4" s="215"/>
      <c r="D4" s="214">
        <v>1316</v>
      </c>
      <c r="E4" s="215"/>
      <c r="F4" s="214">
        <v>7</v>
      </c>
      <c r="G4" s="215"/>
      <c r="H4" s="47" t="s">
        <v>57</v>
      </c>
      <c r="I4" s="21">
        <v>344</v>
      </c>
      <c r="J4" s="21">
        <v>20</v>
      </c>
      <c r="K4" s="21">
        <v>578</v>
      </c>
      <c r="L4" s="21">
        <v>3013</v>
      </c>
      <c r="M4" s="18">
        <v>6678</v>
      </c>
    </row>
    <row r="5" spans="1:13" ht="24.75" customHeight="1">
      <c r="A5" s="39" t="s">
        <v>251</v>
      </c>
      <c r="B5" s="213">
        <v>19598</v>
      </c>
      <c r="C5" s="215"/>
      <c r="D5" s="214">
        <v>105</v>
      </c>
      <c r="E5" s="215"/>
      <c r="F5" s="214" t="s">
        <v>257</v>
      </c>
      <c r="G5" s="215"/>
      <c r="H5" s="35" t="s">
        <v>58</v>
      </c>
      <c r="I5" s="21">
        <v>76</v>
      </c>
      <c r="J5" s="21">
        <v>10</v>
      </c>
      <c r="K5" s="21">
        <v>345</v>
      </c>
      <c r="L5" s="21">
        <v>1755</v>
      </c>
      <c r="M5" s="18">
        <v>5384</v>
      </c>
    </row>
    <row r="6" spans="1:13" ht="24.75" customHeight="1">
      <c r="A6" s="39" t="s">
        <v>88</v>
      </c>
      <c r="B6" s="213">
        <v>16135</v>
      </c>
      <c r="C6" s="215"/>
      <c r="D6" s="214">
        <v>25</v>
      </c>
      <c r="E6" s="215"/>
      <c r="F6" s="227">
        <v>15</v>
      </c>
      <c r="G6" s="228"/>
      <c r="H6" s="21">
        <v>28</v>
      </c>
      <c r="I6" s="21">
        <v>137</v>
      </c>
      <c r="J6" s="21">
        <v>34</v>
      </c>
      <c r="K6" s="21">
        <v>375</v>
      </c>
      <c r="L6" s="21">
        <v>1897</v>
      </c>
      <c r="M6" s="18">
        <v>4526</v>
      </c>
    </row>
    <row r="7" spans="1:13" ht="24.75" customHeight="1">
      <c r="A7" s="39" t="s">
        <v>203</v>
      </c>
      <c r="B7" s="214">
        <v>16762</v>
      </c>
      <c r="C7" s="215"/>
      <c r="D7" s="214">
        <v>163</v>
      </c>
      <c r="E7" s="215"/>
      <c r="F7" s="214" t="s">
        <v>257</v>
      </c>
      <c r="G7" s="215"/>
      <c r="H7" s="47" t="s">
        <v>57</v>
      </c>
      <c r="I7" s="21">
        <v>93</v>
      </c>
      <c r="J7" s="21">
        <v>18</v>
      </c>
      <c r="K7" s="21">
        <v>354</v>
      </c>
      <c r="L7" s="21">
        <v>2692</v>
      </c>
      <c r="M7" s="18">
        <v>4398</v>
      </c>
    </row>
    <row r="8" spans="1:13" ht="24.75" customHeight="1" thickBot="1">
      <c r="A8" s="43" t="s">
        <v>245</v>
      </c>
      <c r="B8" s="309">
        <v>16221</v>
      </c>
      <c r="C8" s="310"/>
      <c r="D8" s="309">
        <v>475</v>
      </c>
      <c r="E8" s="310"/>
      <c r="F8" s="214" t="s">
        <v>262</v>
      </c>
      <c r="G8" s="215"/>
      <c r="H8" s="35" t="s">
        <v>58</v>
      </c>
      <c r="I8" s="21">
        <v>43</v>
      </c>
      <c r="J8" s="35" t="s">
        <v>58</v>
      </c>
      <c r="K8" s="35" t="s">
        <v>58</v>
      </c>
      <c r="L8" s="21">
        <v>3604</v>
      </c>
      <c r="M8" s="18">
        <v>4078</v>
      </c>
    </row>
    <row r="9" spans="1:13" ht="60" customHeight="1" thickTop="1">
      <c r="A9" s="54"/>
      <c r="B9" s="287" t="s">
        <v>256</v>
      </c>
      <c r="C9" s="288"/>
      <c r="D9" s="287" t="s">
        <v>255</v>
      </c>
      <c r="E9" s="296"/>
      <c r="F9" s="287" t="s">
        <v>254</v>
      </c>
      <c r="G9" s="311"/>
      <c r="H9" s="88"/>
      <c r="I9" s="55"/>
      <c r="J9" s="55"/>
      <c r="K9" s="55"/>
      <c r="L9" s="55"/>
      <c r="M9" s="55"/>
    </row>
    <row r="10" spans="1:8" ht="24.75" customHeight="1">
      <c r="A10" s="39" t="s">
        <v>250</v>
      </c>
      <c r="B10" s="264"/>
      <c r="C10" s="266"/>
      <c r="D10" s="297">
        <v>504</v>
      </c>
      <c r="E10" s="298"/>
      <c r="F10" s="293">
        <v>106</v>
      </c>
      <c r="G10" s="230"/>
      <c r="H10" s="13"/>
    </row>
    <row r="11" spans="1:8" ht="24.75" customHeight="1">
      <c r="A11" s="39" t="s">
        <v>251</v>
      </c>
      <c r="B11" s="289">
        <v>11468</v>
      </c>
      <c r="C11" s="290"/>
      <c r="D11" s="293">
        <v>421</v>
      </c>
      <c r="E11" s="299"/>
      <c r="F11" s="293" t="s">
        <v>259</v>
      </c>
      <c r="G11" s="230"/>
      <c r="H11" s="13"/>
    </row>
    <row r="12" spans="1:8" ht="24.75" customHeight="1">
      <c r="A12" s="39" t="s">
        <v>88</v>
      </c>
      <c r="B12" s="289">
        <v>8859</v>
      </c>
      <c r="C12" s="290"/>
      <c r="D12" s="213">
        <v>141</v>
      </c>
      <c r="E12" s="215"/>
      <c r="F12" s="293">
        <v>98</v>
      </c>
      <c r="G12" s="230"/>
      <c r="H12" s="38"/>
    </row>
    <row r="13" spans="1:8" ht="24.75" customHeight="1">
      <c r="A13" s="39" t="s">
        <v>203</v>
      </c>
      <c r="B13" s="289">
        <v>8835</v>
      </c>
      <c r="C13" s="290"/>
      <c r="D13" s="293" t="s">
        <v>257</v>
      </c>
      <c r="E13" s="299"/>
      <c r="F13" s="293">
        <v>209</v>
      </c>
      <c r="G13" s="230"/>
      <c r="H13" s="13"/>
    </row>
    <row r="14" spans="1:13" ht="24.75" customHeight="1">
      <c r="A14" s="43" t="s">
        <v>245</v>
      </c>
      <c r="B14" s="291">
        <v>7604</v>
      </c>
      <c r="C14" s="292"/>
      <c r="D14" s="294" t="s">
        <v>257</v>
      </c>
      <c r="E14" s="300"/>
      <c r="F14" s="294">
        <v>113</v>
      </c>
      <c r="G14" s="295"/>
      <c r="H14" s="13"/>
      <c r="I14" s="13"/>
      <c r="J14" s="13"/>
      <c r="K14" s="13"/>
      <c r="L14" s="13"/>
      <c r="M14" s="13"/>
    </row>
    <row r="15" ht="7.5" customHeight="1">
      <c r="G15" s="13"/>
    </row>
    <row r="16" ht="15" customHeight="1">
      <c r="A16" s="18" t="s">
        <v>165</v>
      </c>
    </row>
    <row r="17" spans="1:13" ht="15" customHeight="1">
      <c r="A17" s="18" t="s">
        <v>258</v>
      </c>
      <c r="J17" s="304" t="s">
        <v>260</v>
      </c>
      <c r="K17" s="305"/>
      <c r="L17" s="305"/>
      <c r="M17" s="305"/>
    </row>
    <row r="18" ht="43.5" customHeight="1"/>
    <row r="19" ht="12.75">
      <c r="A19" s="18" t="s">
        <v>108</v>
      </c>
    </row>
    <row r="20" ht="7.5" customHeight="1"/>
    <row r="21" spans="1:11" ht="30" customHeight="1">
      <c r="A21" s="276"/>
      <c r="B21" s="286" t="s">
        <v>109</v>
      </c>
      <c r="C21" s="286"/>
      <c r="D21" s="286"/>
      <c r="E21" s="285" t="s">
        <v>110</v>
      </c>
      <c r="F21" s="286"/>
      <c r="G21" s="286" t="s">
        <v>111</v>
      </c>
      <c r="H21" s="286"/>
      <c r="I21" s="286"/>
      <c r="J21" s="259" t="s">
        <v>117</v>
      </c>
      <c r="K21" s="268"/>
    </row>
    <row r="22" spans="1:11" ht="30" customHeight="1">
      <c r="A22" s="277"/>
      <c r="B22" s="50" t="s">
        <v>113</v>
      </c>
      <c r="C22" s="286" t="s">
        <v>114</v>
      </c>
      <c r="D22" s="286"/>
      <c r="E22" s="286"/>
      <c r="F22" s="286"/>
      <c r="G22" s="286" t="s">
        <v>115</v>
      </c>
      <c r="H22" s="286"/>
      <c r="I22" s="50" t="s">
        <v>116</v>
      </c>
      <c r="J22" s="271"/>
      <c r="K22" s="271"/>
    </row>
    <row r="23" spans="1:11" ht="24.75" customHeight="1">
      <c r="A23" s="38" t="s">
        <v>209</v>
      </c>
      <c r="B23" s="35" t="s">
        <v>57</v>
      </c>
      <c r="C23" s="264" t="s">
        <v>57</v>
      </c>
      <c r="D23" s="266"/>
      <c r="E23" s="264" t="s">
        <v>57</v>
      </c>
      <c r="F23" s="266"/>
      <c r="G23" s="307">
        <v>1000</v>
      </c>
      <c r="H23" s="308"/>
      <c r="I23" s="56" t="s">
        <v>57</v>
      </c>
      <c r="J23" s="264">
        <v>67</v>
      </c>
      <c r="K23" s="265"/>
    </row>
    <row r="24" spans="1:11" ht="24.75" customHeight="1">
      <c r="A24" s="38" t="s">
        <v>226</v>
      </c>
      <c r="B24" s="35" t="s">
        <v>57</v>
      </c>
      <c r="C24" s="199" t="s">
        <v>173</v>
      </c>
      <c r="D24" s="201"/>
      <c r="E24" s="199" t="s">
        <v>173</v>
      </c>
      <c r="F24" s="201"/>
      <c r="G24" s="205">
        <v>1000</v>
      </c>
      <c r="H24" s="306"/>
      <c r="I24" s="56" t="s">
        <v>57</v>
      </c>
      <c r="J24" s="199">
        <v>99</v>
      </c>
      <c r="K24" s="200"/>
    </row>
    <row r="25" spans="1:11" ht="24.75" customHeight="1">
      <c r="A25" s="38" t="s">
        <v>227</v>
      </c>
      <c r="B25" s="35" t="s">
        <v>57</v>
      </c>
      <c r="C25" s="199" t="s">
        <v>173</v>
      </c>
      <c r="D25" s="201"/>
      <c r="E25" s="199" t="s">
        <v>173</v>
      </c>
      <c r="F25" s="201"/>
      <c r="G25" s="205">
        <v>1000</v>
      </c>
      <c r="H25" s="306"/>
      <c r="I25" s="56" t="s">
        <v>57</v>
      </c>
      <c r="J25" s="199">
        <v>139</v>
      </c>
      <c r="K25" s="200"/>
    </row>
    <row r="26" spans="1:11" ht="24.75" customHeight="1">
      <c r="A26" s="39" t="s">
        <v>229</v>
      </c>
      <c r="B26" s="35" t="s">
        <v>57</v>
      </c>
      <c r="C26" s="199" t="s">
        <v>173</v>
      </c>
      <c r="D26" s="201"/>
      <c r="E26" s="199" t="s">
        <v>173</v>
      </c>
      <c r="F26" s="201"/>
      <c r="G26" s="205">
        <v>1000</v>
      </c>
      <c r="H26" s="306"/>
      <c r="I26" s="56" t="s">
        <v>57</v>
      </c>
      <c r="J26" s="199">
        <v>157</v>
      </c>
      <c r="K26" s="200"/>
    </row>
    <row r="27" spans="1:11" ht="24.75" customHeight="1">
      <c r="A27" s="42" t="s">
        <v>245</v>
      </c>
      <c r="B27" s="87" t="s">
        <v>248</v>
      </c>
      <c r="C27" s="202" t="s">
        <v>173</v>
      </c>
      <c r="D27" s="204"/>
      <c r="E27" s="202" t="s">
        <v>173</v>
      </c>
      <c r="F27" s="204"/>
      <c r="G27" s="207">
        <v>1000</v>
      </c>
      <c r="H27" s="302"/>
      <c r="I27" s="52" t="s">
        <v>57</v>
      </c>
      <c r="J27" s="202">
        <v>117</v>
      </c>
      <c r="K27" s="203"/>
    </row>
    <row r="28" ht="7.5" customHeight="1"/>
    <row r="29" spans="10:11" ht="12.75">
      <c r="J29" s="303" t="s">
        <v>118</v>
      </c>
      <c r="K29" s="303"/>
    </row>
  </sheetData>
  <sheetProtection/>
  <mergeCells count="66">
    <mergeCell ref="C26:D26"/>
    <mergeCell ref="E26:F26"/>
    <mergeCell ref="G26:H26"/>
    <mergeCell ref="J26:K26"/>
    <mergeCell ref="B3:C3"/>
    <mergeCell ref="D3:E3"/>
    <mergeCell ref="F3:G3"/>
    <mergeCell ref="F7:G7"/>
    <mergeCell ref="D8:E8"/>
    <mergeCell ref="F8:G8"/>
    <mergeCell ref="A21:A22"/>
    <mergeCell ref="C22:D22"/>
    <mergeCell ref="E21:F22"/>
    <mergeCell ref="B21:D21"/>
    <mergeCell ref="B8:C8"/>
    <mergeCell ref="D5:E5"/>
    <mergeCell ref="F9:G9"/>
    <mergeCell ref="F10:G10"/>
    <mergeCell ref="F11:G11"/>
    <mergeCell ref="F12:G12"/>
    <mergeCell ref="D4:E4"/>
    <mergeCell ref="B7:C7"/>
    <mergeCell ref="B5:C5"/>
    <mergeCell ref="F5:G5"/>
    <mergeCell ref="F4:G4"/>
    <mergeCell ref="B4:C4"/>
    <mergeCell ref="E24:F24"/>
    <mergeCell ref="E23:F23"/>
    <mergeCell ref="G25:H25"/>
    <mergeCell ref="G24:H24"/>
    <mergeCell ref="B6:C6"/>
    <mergeCell ref="F6:G6"/>
    <mergeCell ref="G23:H23"/>
    <mergeCell ref="G22:H22"/>
    <mergeCell ref="D7:E7"/>
    <mergeCell ref="D6:E6"/>
    <mergeCell ref="J29:K29"/>
    <mergeCell ref="J17:M17"/>
    <mergeCell ref="J25:K25"/>
    <mergeCell ref="J24:K24"/>
    <mergeCell ref="J23:K23"/>
    <mergeCell ref="J21:K22"/>
    <mergeCell ref="L1:M1"/>
    <mergeCell ref="C27:D27"/>
    <mergeCell ref="E27:F27"/>
    <mergeCell ref="G27:H27"/>
    <mergeCell ref="J27:K27"/>
    <mergeCell ref="C24:D24"/>
    <mergeCell ref="C25:D25"/>
    <mergeCell ref="C23:D23"/>
    <mergeCell ref="G21:I21"/>
    <mergeCell ref="E25:F25"/>
    <mergeCell ref="F13:G13"/>
    <mergeCell ref="F14:G14"/>
    <mergeCell ref="D9:E9"/>
    <mergeCell ref="D10:E10"/>
    <mergeCell ref="D11:E11"/>
    <mergeCell ref="D12:E12"/>
    <mergeCell ref="D13:E13"/>
    <mergeCell ref="D14:E14"/>
    <mergeCell ref="B9:C9"/>
    <mergeCell ref="B10:C10"/>
    <mergeCell ref="B11:C11"/>
    <mergeCell ref="B12:C12"/>
    <mergeCell ref="B13:C13"/>
    <mergeCell ref="B14:C14"/>
  </mergeCells>
  <printOptions/>
  <pageMargins left="0.7874015748031497" right="0.3937007874015748" top="0.7874015748031497" bottom="0.5905511811023623" header="0.5905511811023623" footer="0.5905511811023623"/>
  <pageSetup firstPageNumber="29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DAS10022</dc:creator>
  <cp:keywords/>
  <dc:description/>
  <cp:lastModifiedBy>DAS10022</cp:lastModifiedBy>
  <cp:lastPrinted>2016-10-24T06:26:19Z</cp:lastPrinted>
  <dcterms:created xsi:type="dcterms:W3CDTF">2008-06-19T01:29:46Z</dcterms:created>
  <dcterms:modified xsi:type="dcterms:W3CDTF">2020-02-12T07:29:33Z</dcterms:modified>
  <cp:category/>
  <cp:version/>
  <cp:contentType/>
  <cp:contentStatus/>
</cp:coreProperties>
</file>