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自動車保有台数、伊東港出入貨物等の状況" sheetId="1" r:id="rId1"/>
    <sheet name="伊東港出入貨物等の状況（続き）、乗降旅客の推移" sheetId="2" r:id="rId2"/>
  </sheets>
  <definedNames>
    <definedName name="_xlnm.Print_Area" localSheetId="1">'伊東港出入貨物等の状況（続き）、乗降旅客の推移'!$A$1:$U$47</definedName>
  </definedNames>
  <calcPr fullCalcOnLoad="1" fullPrecision="0"/>
</workbook>
</file>

<file path=xl/sharedStrings.xml><?xml version="1.0" encoding="utf-8"?>
<sst xmlns="http://schemas.openxmlformats.org/spreadsheetml/2006/main" count="120" uniqueCount="83">
  <si>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</si>
  <si>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</si>
  <si>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</si>
  <si>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</si>
  <si>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</si>
  <si>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</si>
  <si>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</si>
  <si>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</si>
  <si>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</si>
  <si>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</si>
  <si>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</si>
  <si>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</si>
  <si>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</si>
  <si>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</si>
  <si>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</si>
  <si>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</si>
  <si>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</si>
  <si>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</si>
  <si>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</si>
  <si>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</si>
  <si>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</si>
  <si>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</si>
  <si>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</si>
  <si>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</si>
  <si>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</si>
  <si>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</si>
  <si>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</si>
  <si>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</si>
  <si>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</si>
  <si>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</si>
  <si>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</si>
  <si>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</si>
  <si>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</si>
  <si>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</si>
  <si>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</si>
  <si>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</si>
  <si>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Ｊ Ｒ 東 日 本
伊　　東　　駅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</si>
  <si>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</si>
  <si>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</si>
  <si>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</si>
  <si>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</si>
  <si>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</si>
  <si>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</si>
  <si>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20年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</si>
  <si>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</si>
  <si>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</si>
  <si>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</si>
  <si>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</si>
  <si>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</si>
  <si>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</si>
  <si>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</si>
  <si>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運　      輸</t>
  </si>
  <si>
    <t>２１年</t>
  </si>
  <si>
    <t>21年</t>
  </si>
  <si>
    <t>資料：いとう漁協、東海汽船㈱、㈱富士急ﾏﾘﾝﾘｿﾞｰﾄ</t>
  </si>
  <si>
    <t>資料：いとう漁協、東海汽船㈱</t>
  </si>
  <si>
    <t>バ      ス
東 海 自 動 車</t>
  </si>
  <si>
    <t>２２年</t>
  </si>
  <si>
    <t>トラック ・トレーラー</t>
  </si>
  <si>
    <t>特 殊 用 途 自 動 車</t>
  </si>
  <si>
    <t>バ　   ス</t>
  </si>
  <si>
    <t>２　伊東港出入貨物等の状況</t>
  </si>
  <si>
    <t xml:space="preserve">        ‐ </t>
  </si>
  <si>
    <t>22年</t>
  </si>
  <si>
    <t>　 （２）船舶乗降人員</t>
  </si>
  <si>
    <t>汽      船
富士急ﾏﾘﾝﾘｿﾞｰﾄ</t>
  </si>
  <si>
    <t xml:space="preserve">  21年</t>
  </si>
  <si>
    <t>　22年</t>
  </si>
  <si>
    <t>２３年</t>
  </si>
  <si>
    <t>資料：県統計調査課</t>
  </si>
  <si>
    <t>23年</t>
  </si>
  <si>
    <t xml:space="preserve">  22年</t>
  </si>
  <si>
    <t>　23年</t>
  </si>
  <si>
    <t>城ヶ崎海岸</t>
  </si>
  <si>
    <t>平成２０年</t>
  </si>
  <si>
    <t>２４年</t>
  </si>
  <si>
    <t>平成20年</t>
  </si>
  <si>
    <t>24年</t>
  </si>
  <si>
    <t>平成</t>
  </si>
  <si>
    <t>平成
  20年</t>
  </si>
  <si>
    <t>　24年</t>
  </si>
  <si>
    <t>年 次</t>
  </si>
  <si>
    <t>区 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</si>
</sst>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185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5" fontId="0" fillId="0" borderId="17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5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19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7" fontId="0" fillId="0" borderId="0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5" name="Line 61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6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7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8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10" name="Line 67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66" t="s">
        <v>51</v>
      </c>
      <c r="B1" s="66"/>
      <c r="C1" s="66"/>
      <c r="D1" s="66"/>
      <c r="E1" s="66"/>
      <c r="F1" s="66"/>
      <c r="G1" s="66"/>
      <c r="H1" s="66"/>
    </row>
    <row r="3" spans="1:8" ht="15" customHeight="1">
      <c r="A3" s="1" t="s">
        <v>0</v>
      </c>
      <c r="G3" s="19" t="s">
        <v>10</v>
      </c>
      <c r="H3" s="37"/>
    </row>
    <row r="4" spans="7:8" ht="7.5" customHeight="1">
      <c r="G4" s="38"/>
      <c r="H4" s="39"/>
    </row>
    <row r="5" spans="1:8" ht="32.25" customHeight="1">
      <c r="A5" s="69"/>
      <c r="B5" s="70"/>
      <c r="C5" s="3" t="s">
        <v>74</v>
      </c>
      <c r="D5" s="22" t="s">
        <v>52</v>
      </c>
      <c r="E5" s="22" t="s">
        <v>57</v>
      </c>
      <c r="F5" s="22" t="s">
        <v>68</v>
      </c>
      <c r="G5" s="22" t="s">
        <v>75</v>
      </c>
      <c r="H5" s="40"/>
    </row>
    <row r="6" spans="1:8" ht="26.25" customHeight="1">
      <c r="A6" s="63" t="s">
        <v>2</v>
      </c>
      <c r="B6" s="71"/>
      <c r="C6" s="24">
        <f>SUM(C7,C8,C9,C10,C11,C12,C13,C14,C15,C16)</f>
        <v>53398</v>
      </c>
      <c r="D6" s="24">
        <f>SUM(D7,D8,D9,D10,D11,D12,D13,D14,D15,D16)</f>
        <v>53112</v>
      </c>
      <c r="E6" s="24">
        <f>SUM(E7,E8,E9,E10,E11,E12,E13,E14,E15,E16)</f>
        <v>53147</v>
      </c>
      <c r="F6" s="24">
        <f>SUM(F7,F8,F9,F10,F11,F12,F13,F14,F15,F16)</f>
        <v>52625</v>
      </c>
      <c r="G6" s="24">
        <v>52816</v>
      </c>
      <c r="H6" s="41"/>
    </row>
    <row r="7" spans="1:8" ht="26.25" customHeight="1">
      <c r="A7" s="72" t="s">
        <v>45</v>
      </c>
      <c r="B7" s="3" t="s">
        <v>3</v>
      </c>
      <c r="C7" s="24">
        <v>7987</v>
      </c>
      <c r="D7" s="24">
        <v>7970</v>
      </c>
      <c r="E7" s="24">
        <v>8057</v>
      </c>
      <c r="F7" s="24">
        <v>8108</v>
      </c>
      <c r="G7" s="24">
        <v>8218</v>
      </c>
      <c r="H7" s="41"/>
    </row>
    <row r="8" spans="1:8" ht="26.25" customHeight="1">
      <c r="A8" s="73"/>
      <c r="B8" s="3" t="s">
        <v>4</v>
      </c>
      <c r="C8" s="24">
        <v>13748</v>
      </c>
      <c r="D8" s="24">
        <v>13439</v>
      </c>
      <c r="E8" s="24">
        <v>13308</v>
      </c>
      <c r="F8" s="24">
        <v>13128</v>
      </c>
      <c r="G8" s="24">
        <v>13150</v>
      </c>
      <c r="H8" s="41"/>
    </row>
    <row r="9" spans="1:8" ht="26.25" customHeight="1">
      <c r="A9" s="71" t="s">
        <v>5</v>
      </c>
      <c r="B9" s="74"/>
      <c r="C9" s="24">
        <v>981</v>
      </c>
      <c r="D9" s="24">
        <v>884</v>
      </c>
      <c r="E9" s="24">
        <v>857</v>
      </c>
      <c r="F9" s="24">
        <v>833</v>
      </c>
      <c r="G9" s="24">
        <v>799</v>
      </c>
      <c r="H9" s="41"/>
    </row>
    <row r="10" spans="1:8" ht="26.25" customHeight="1">
      <c r="A10" s="67" t="s">
        <v>58</v>
      </c>
      <c r="B10" s="68"/>
      <c r="C10" s="24">
        <v>1819</v>
      </c>
      <c r="D10" s="24">
        <v>1696</v>
      </c>
      <c r="E10" s="24">
        <v>1648</v>
      </c>
      <c r="F10" s="24">
        <v>1563</v>
      </c>
      <c r="G10" s="24">
        <v>1513</v>
      </c>
      <c r="H10" s="41"/>
    </row>
    <row r="11" spans="1:8" ht="26.25" customHeight="1">
      <c r="A11" s="67" t="s">
        <v>59</v>
      </c>
      <c r="B11" s="68"/>
      <c r="C11" s="24">
        <v>490</v>
      </c>
      <c r="D11" s="24">
        <v>446</v>
      </c>
      <c r="E11" s="24">
        <v>420</v>
      </c>
      <c r="F11" s="24">
        <v>417</v>
      </c>
      <c r="G11" s="24">
        <v>403</v>
      </c>
      <c r="H11" s="41"/>
    </row>
    <row r="12" spans="1:8" ht="26.25" customHeight="1">
      <c r="A12" s="77" t="s">
        <v>60</v>
      </c>
      <c r="B12" s="78"/>
      <c r="C12" s="24">
        <v>350</v>
      </c>
      <c r="D12" s="24">
        <v>340</v>
      </c>
      <c r="E12" s="24">
        <v>325</v>
      </c>
      <c r="F12" s="24">
        <v>312</v>
      </c>
      <c r="G12" s="24">
        <v>293</v>
      </c>
      <c r="H12" s="41"/>
    </row>
    <row r="13" spans="1:8" ht="26.25" customHeight="1">
      <c r="A13" s="72" t="s">
        <v>46</v>
      </c>
      <c r="B13" s="3" t="s">
        <v>6</v>
      </c>
      <c r="C13" s="24">
        <v>11651</v>
      </c>
      <c r="D13" s="24">
        <v>12250</v>
      </c>
      <c r="E13" s="24">
        <v>12645</v>
      </c>
      <c r="F13" s="24">
        <v>12865</v>
      </c>
      <c r="G13" s="24">
        <v>13370</v>
      </c>
      <c r="H13" s="41"/>
    </row>
    <row r="14" spans="1:8" ht="26.25" customHeight="1">
      <c r="A14" s="73"/>
      <c r="B14" s="3" t="s">
        <v>7</v>
      </c>
      <c r="C14" s="24">
        <v>6720</v>
      </c>
      <c r="D14" s="24">
        <v>6564</v>
      </c>
      <c r="E14" s="24">
        <v>6491</v>
      </c>
      <c r="F14" s="24">
        <v>6287</v>
      </c>
      <c r="G14" s="24">
        <v>6228</v>
      </c>
      <c r="H14" s="41"/>
    </row>
    <row r="15" spans="1:8" ht="26.25" customHeight="1">
      <c r="A15" s="71" t="s">
        <v>8</v>
      </c>
      <c r="B15" s="74"/>
      <c r="C15" s="24">
        <v>9571</v>
      </c>
      <c r="D15" s="24">
        <v>9439</v>
      </c>
      <c r="E15" s="24">
        <v>9308</v>
      </c>
      <c r="F15" s="24">
        <v>9029</v>
      </c>
      <c r="G15" s="24">
        <v>8757</v>
      </c>
      <c r="H15" s="41"/>
    </row>
    <row r="16" spans="1:8" ht="26.25" customHeight="1">
      <c r="A16" s="63" t="s">
        <v>9</v>
      </c>
      <c r="B16" s="71"/>
      <c r="C16" s="24">
        <v>81</v>
      </c>
      <c r="D16" s="24">
        <v>84</v>
      </c>
      <c r="E16" s="24">
        <v>88</v>
      </c>
      <c r="F16" s="24">
        <v>83</v>
      </c>
      <c r="G16" s="24">
        <v>85</v>
      </c>
      <c r="H16" s="41"/>
    </row>
    <row r="17" spans="1:8" ht="7.5" customHeight="1">
      <c r="A17" s="5"/>
      <c r="H17" s="4"/>
    </row>
    <row r="18" spans="1:8" ht="15" customHeight="1">
      <c r="A18" s="4"/>
      <c r="F18" s="61" t="s">
        <v>69</v>
      </c>
      <c r="G18" s="61"/>
      <c r="H18" s="1"/>
    </row>
    <row r="19" spans="1:8" ht="15" customHeight="1">
      <c r="A19" s="4"/>
      <c r="F19" s="30"/>
      <c r="G19" s="30"/>
      <c r="H19" s="30"/>
    </row>
    <row r="21" ht="15" customHeight="1">
      <c r="A21" s="1" t="s">
        <v>61</v>
      </c>
    </row>
    <row r="22" ht="10.5" customHeight="1">
      <c r="A22" s="4"/>
    </row>
    <row r="23" spans="1:2" ht="15" customHeight="1">
      <c r="A23" s="18" t="s">
        <v>19</v>
      </c>
      <c r="B23" s="9"/>
    </row>
    <row r="24" spans="1:2" ht="7.5" customHeight="1">
      <c r="A24" s="18"/>
      <c r="B24" s="9"/>
    </row>
    <row r="25" spans="1:8" ht="12.75">
      <c r="A25" s="65" t="s">
        <v>23</v>
      </c>
      <c r="B25" s="62" t="s">
        <v>47</v>
      </c>
      <c r="C25" s="63"/>
      <c r="D25" s="63"/>
      <c r="E25" s="63"/>
      <c r="F25" s="63"/>
      <c r="G25" s="63"/>
      <c r="H25" s="63"/>
    </row>
    <row r="26" spans="1:9" ht="12.75">
      <c r="A26" s="79"/>
      <c r="B26" s="64" t="s">
        <v>1</v>
      </c>
      <c r="C26" s="65"/>
      <c r="D26" s="75" t="s">
        <v>26</v>
      </c>
      <c r="E26" s="76"/>
      <c r="F26" s="26" t="s">
        <v>27</v>
      </c>
      <c r="G26" s="26" t="s">
        <v>41</v>
      </c>
      <c r="H26" s="26" t="s">
        <v>20</v>
      </c>
      <c r="I26" s="43"/>
    </row>
    <row r="27" spans="1:9" ht="26.25" customHeight="1">
      <c r="A27" s="78"/>
      <c r="B27" s="26" t="s">
        <v>24</v>
      </c>
      <c r="C27" s="26" t="s">
        <v>25</v>
      </c>
      <c r="D27" s="31" t="s">
        <v>28</v>
      </c>
      <c r="E27" s="31" t="s">
        <v>34</v>
      </c>
      <c r="F27" s="26" t="s">
        <v>24</v>
      </c>
      <c r="G27" s="26" t="s">
        <v>24</v>
      </c>
      <c r="H27" s="26" t="s">
        <v>24</v>
      </c>
      <c r="I27" s="21"/>
    </row>
    <row r="28" spans="1:18" ht="7.5" customHeight="1">
      <c r="A28" s="15"/>
      <c r="B28" s="13"/>
      <c r="C28" s="44"/>
      <c r="D28" s="13"/>
      <c r="E28" s="44"/>
      <c r="F28" s="44"/>
      <c r="G28" s="44"/>
      <c r="H28" s="13"/>
      <c r="I28" s="21"/>
      <c r="J28" s="4"/>
      <c r="K28" s="21"/>
      <c r="L28" s="21"/>
      <c r="M28" s="4"/>
      <c r="N28" s="21"/>
      <c r="O28" s="4"/>
      <c r="P28" s="21"/>
      <c r="Q28" s="4"/>
      <c r="R28" s="21"/>
    </row>
    <row r="29" spans="1:18" ht="12.75">
      <c r="A29" s="16" t="s">
        <v>76</v>
      </c>
      <c r="B29" s="25">
        <f>SUM(D29,E29,F29,G29,H29)</f>
        <v>5177</v>
      </c>
      <c r="C29" s="45">
        <v>337531</v>
      </c>
      <c r="D29" s="28" t="s">
        <v>62</v>
      </c>
      <c r="E29" s="45">
        <v>1695</v>
      </c>
      <c r="F29" s="45">
        <v>3396</v>
      </c>
      <c r="G29" s="45">
        <v>10</v>
      </c>
      <c r="H29" s="23">
        <v>76</v>
      </c>
      <c r="I29" s="28"/>
      <c r="J29" s="4"/>
      <c r="K29" s="28"/>
      <c r="L29" s="28"/>
      <c r="M29" s="4"/>
      <c r="N29" s="28"/>
      <c r="O29" s="4"/>
      <c r="P29" s="28"/>
      <c r="Q29" s="4"/>
      <c r="R29" s="28"/>
    </row>
    <row r="30" spans="1:18" ht="12.75">
      <c r="A30" s="16"/>
      <c r="B30" s="28"/>
      <c r="C30" s="45"/>
      <c r="D30" s="28"/>
      <c r="E30" s="45"/>
      <c r="F30" s="45"/>
      <c r="G30" s="45"/>
      <c r="H30" s="28"/>
      <c r="I30" s="28"/>
      <c r="J30" s="4"/>
      <c r="K30" s="28"/>
      <c r="L30" s="28"/>
      <c r="M30" s="4"/>
      <c r="N30" s="28"/>
      <c r="O30" s="4"/>
      <c r="P30" s="28"/>
      <c r="Q30" s="4"/>
      <c r="R30" s="28"/>
    </row>
    <row r="31" spans="1:18" ht="12.75">
      <c r="A31" s="36" t="s">
        <v>53</v>
      </c>
      <c r="B31" s="25">
        <f>SUM(D31,E31,F31,G31,H31)</f>
        <v>1880</v>
      </c>
      <c r="C31" s="45">
        <v>89481</v>
      </c>
      <c r="D31" s="28" t="s">
        <v>62</v>
      </c>
      <c r="E31" s="45">
        <v>1597</v>
      </c>
      <c r="F31" s="45">
        <v>264</v>
      </c>
      <c r="G31" s="45">
        <v>15</v>
      </c>
      <c r="H31" s="25">
        <v>4</v>
      </c>
      <c r="I31" s="28"/>
      <c r="J31" s="4"/>
      <c r="K31" s="28"/>
      <c r="L31" s="28"/>
      <c r="M31" s="4"/>
      <c r="N31" s="28"/>
      <c r="O31" s="4"/>
      <c r="P31" s="28"/>
      <c r="Q31" s="4"/>
      <c r="R31" s="28"/>
    </row>
    <row r="32" spans="1:18" ht="12.75">
      <c r="A32" s="20"/>
      <c r="B32" s="28"/>
      <c r="C32" s="45"/>
      <c r="D32" s="28"/>
      <c r="E32" s="45"/>
      <c r="F32" s="45"/>
      <c r="G32" s="45"/>
      <c r="H32" s="28"/>
      <c r="I32" s="28"/>
      <c r="J32" s="4"/>
      <c r="K32" s="28"/>
      <c r="L32" s="28"/>
      <c r="M32" s="4"/>
      <c r="N32" s="28"/>
      <c r="O32" s="4"/>
      <c r="P32" s="28"/>
      <c r="Q32" s="4"/>
      <c r="R32" s="28"/>
    </row>
    <row r="33" spans="1:18" ht="12.75">
      <c r="A33" s="36" t="s">
        <v>63</v>
      </c>
      <c r="B33" s="25">
        <f>SUM(D33,E33,F33,G33,H33)</f>
        <v>4748</v>
      </c>
      <c r="C33" s="45">
        <v>534841</v>
      </c>
      <c r="D33" s="28">
        <v>357</v>
      </c>
      <c r="E33" s="45">
        <v>1489</v>
      </c>
      <c r="F33" s="45">
        <v>2663</v>
      </c>
      <c r="G33" s="45">
        <v>28</v>
      </c>
      <c r="H33" s="25">
        <v>211</v>
      </c>
      <c r="I33" s="32"/>
      <c r="J33" s="4"/>
      <c r="K33" s="28"/>
      <c r="L33" s="28"/>
      <c r="M33" s="4"/>
      <c r="N33" s="28"/>
      <c r="O33" s="4"/>
      <c r="P33" s="28"/>
      <c r="Q33" s="4"/>
      <c r="R33" s="28"/>
    </row>
    <row r="34" spans="1:18" ht="12.75">
      <c r="A34" s="16"/>
      <c r="B34" s="28"/>
      <c r="C34" s="45"/>
      <c r="D34" s="28"/>
      <c r="E34" s="45"/>
      <c r="F34" s="45"/>
      <c r="G34" s="45"/>
      <c r="H34" s="28"/>
      <c r="I34" s="32"/>
      <c r="J34" s="4"/>
      <c r="K34" s="28"/>
      <c r="L34" s="28"/>
      <c r="M34" s="4"/>
      <c r="N34" s="28"/>
      <c r="O34" s="4"/>
      <c r="P34" s="28"/>
      <c r="Q34" s="4"/>
      <c r="R34" s="28"/>
    </row>
    <row r="35" spans="1:18" ht="12.75">
      <c r="A35" s="36" t="s">
        <v>70</v>
      </c>
      <c r="B35" s="25">
        <v>3466</v>
      </c>
      <c r="C35" s="45">
        <v>401544</v>
      </c>
      <c r="D35" s="28">
        <v>326</v>
      </c>
      <c r="E35" s="45">
        <v>1082</v>
      </c>
      <c r="F35" s="45">
        <v>1839</v>
      </c>
      <c r="G35" s="45">
        <v>8</v>
      </c>
      <c r="H35" s="25">
        <v>211</v>
      </c>
      <c r="I35" s="32"/>
      <c r="J35" s="4"/>
      <c r="K35" s="28"/>
      <c r="L35" s="28"/>
      <c r="M35" s="4"/>
      <c r="N35" s="28"/>
      <c r="O35" s="4"/>
      <c r="P35" s="28"/>
      <c r="Q35" s="4"/>
      <c r="R35" s="28"/>
    </row>
    <row r="36" spans="1:18" ht="12.75">
      <c r="A36" s="16"/>
      <c r="B36" s="28"/>
      <c r="C36" s="45"/>
      <c r="D36" s="28"/>
      <c r="E36" s="45"/>
      <c r="F36" s="45"/>
      <c r="G36" s="45"/>
      <c r="H36" s="28"/>
      <c r="I36" s="28"/>
      <c r="J36" s="4"/>
      <c r="K36" s="28"/>
      <c r="L36" s="28"/>
      <c r="M36" s="4"/>
      <c r="N36" s="28"/>
      <c r="O36" s="4"/>
      <c r="P36" s="28"/>
      <c r="Q36" s="4"/>
      <c r="R36" s="28"/>
    </row>
    <row r="37" spans="1:9" ht="12.75">
      <c r="A37" s="36" t="s">
        <v>77</v>
      </c>
      <c r="B37" s="25">
        <v>3852</v>
      </c>
      <c r="C37" s="45">
        <v>452829</v>
      </c>
      <c r="D37" s="28">
        <v>366</v>
      </c>
      <c r="E37" s="45">
        <v>1255</v>
      </c>
      <c r="F37" s="45">
        <v>2013</v>
      </c>
      <c r="G37" s="45">
        <v>21</v>
      </c>
      <c r="H37" s="25">
        <v>197</v>
      </c>
      <c r="I37" s="4"/>
    </row>
    <row r="38" spans="1:18" ht="7.5" customHeight="1">
      <c r="A38" s="11"/>
      <c r="B38" s="12"/>
      <c r="C38" s="46"/>
      <c r="D38" s="12"/>
      <c r="E38" s="46"/>
      <c r="F38" s="46"/>
      <c r="G38" s="46"/>
      <c r="H38" s="12"/>
      <c r="I38" s="21"/>
      <c r="J38" s="4"/>
      <c r="K38" s="21"/>
      <c r="L38" s="21"/>
      <c r="M38" s="4"/>
      <c r="N38" s="21"/>
      <c r="O38" s="4"/>
      <c r="P38" s="21"/>
      <c r="Q38" s="4"/>
      <c r="R38" s="21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8" t="s">
        <v>54</v>
      </c>
      <c r="E40" s="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</sheetData>
  <sheetProtection/>
  <mergeCells count="16">
    <mergeCell ref="D26:E26"/>
    <mergeCell ref="A16:B16"/>
    <mergeCell ref="A12:B12"/>
    <mergeCell ref="A13:A14"/>
    <mergeCell ref="A15:B15"/>
    <mergeCell ref="A25:A27"/>
    <mergeCell ref="F18:G18"/>
    <mergeCell ref="B25:H25"/>
    <mergeCell ref="B26:C26"/>
    <mergeCell ref="A1:H1"/>
    <mergeCell ref="A11:B11"/>
    <mergeCell ref="A5:B5"/>
    <mergeCell ref="A6:B6"/>
    <mergeCell ref="A7:A8"/>
    <mergeCell ref="A9:B9"/>
    <mergeCell ref="A10:B10"/>
  </mergeCells>
  <printOptions/>
  <pageMargins left="0.7874015748031497" right="0.3937007874015748" top="0.7874015748031497" bottom="0.5905511811023623" header="0.5905511811023623" footer="0.5905511811023623"/>
  <pageSetup firstPageNumber="3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48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8" t="s">
        <v>64</v>
      </c>
      <c r="B1" s="9"/>
      <c r="C1" s="9"/>
      <c r="D1" s="9"/>
      <c r="E1" s="9"/>
      <c r="F1" s="9"/>
      <c r="G1" s="9"/>
      <c r="H1" s="9"/>
      <c r="I1" s="132" t="s">
        <v>35</v>
      </c>
      <c r="J1" s="132"/>
      <c r="K1" s="132"/>
      <c r="L1" s="132"/>
      <c r="M1" s="132"/>
      <c r="N1" s="132"/>
      <c r="O1" s="132"/>
      <c r="P1" s="132"/>
      <c r="Q1" s="132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5" t="s">
        <v>29</v>
      </c>
      <c r="B3" s="114" t="s">
        <v>48</v>
      </c>
      <c r="C3" s="115"/>
      <c r="D3" s="75" t="s">
        <v>30</v>
      </c>
      <c r="E3" s="109"/>
      <c r="F3" s="109"/>
      <c r="H3" s="118" t="s">
        <v>29</v>
      </c>
      <c r="I3" s="118"/>
      <c r="J3" s="65"/>
      <c r="K3" s="114" t="s">
        <v>49</v>
      </c>
      <c r="L3" s="135"/>
      <c r="M3" s="115"/>
      <c r="N3" s="75" t="s">
        <v>33</v>
      </c>
      <c r="O3" s="109"/>
      <c r="P3" s="109"/>
      <c r="Q3" s="109"/>
      <c r="R3" s="109"/>
      <c r="S3" s="109"/>
      <c r="T3" s="109"/>
      <c r="U3" s="109"/>
      <c r="V3" s="21"/>
    </row>
    <row r="4" spans="1:24" ht="16.5" customHeight="1">
      <c r="A4" s="113"/>
      <c r="B4" s="116"/>
      <c r="C4" s="117"/>
      <c r="D4" s="26" t="s">
        <v>31</v>
      </c>
      <c r="E4" s="75" t="s">
        <v>32</v>
      </c>
      <c r="F4" s="109"/>
      <c r="H4" s="119"/>
      <c r="I4" s="119"/>
      <c r="J4" s="113"/>
      <c r="K4" s="116"/>
      <c r="L4" s="136"/>
      <c r="M4" s="117"/>
      <c r="N4" s="75" t="s">
        <v>21</v>
      </c>
      <c r="O4" s="109"/>
      <c r="P4" s="109"/>
      <c r="Q4" s="76"/>
      <c r="R4" s="75" t="s">
        <v>22</v>
      </c>
      <c r="S4" s="109"/>
      <c r="T4" s="109"/>
      <c r="U4" s="109"/>
      <c r="V4" s="4"/>
      <c r="X4" s="21"/>
    </row>
    <row r="5" spans="1:24" s="4" customFormat="1" ht="7.5" customHeight="1">
      <c r="A5" s="43"/>
      <c r="B5" s="49"/>
      <c r="C5" s="50"/>
      <c r="D5" s="35"/>
      <c r="E5" s="42"/>
      <c r="F5" s="35"/>
      <c r="H5" s="43"/>
      <c r="I5" s="43"/>
      <c r="J5" s="51"/>
      <c r="K5" s="49"/>
      <c r="L5" s="52"/>
      <c r="M5" s="50"/>
      <c r="N5" s="53"/>
      <c r="O5" s="43"/>
      <c r="P5" s="43"/>
      <c r="Q5" s="51"/>
      <c r="R5" s="35"/>
      <c r="S5" s="43"/>
      <c r="T5" s="43"/>
      <c r="U5" s="43"/>
      <c r="X5" s="21"/>
    </row>
    <row r="6" spans="1:24" ht="12.75" customHeight="1">
      <c r="A6" s="21" t="s">
        <v>78</v>
      </c>
      <c r="B6" s="47"/>
      <c r="C6" s="27"/>
      <c r="D6" s="21"/>
      <c r="E6" s="47"/>
      <c r="F6" s="21"/>
      <c r="H6" s="21" t="s">
        <v>78</v>
      </c>
      <c r="I6" s="21"/>
      <c r="J6" s="27"/>
      <c r="K6" s="47"/>
      <c r="L6" s="21"/>
      <c r="M6" s="27"/>
      <c r="N6" s="47"/>
      <c r="O6" s="21"/>
      <c r="P6" s="4"/>
      <c r="Q6" s="48"/>
      <c r="R6" s="21"/>
      <c r="S6" s="4"/>
      <c r="T6" s="4"/>
      <c r="U6" s="4"/>
      <c r="X6" s="21"/>
    </row>
    <row r="7" spans="1:24" ht="12.75">
      <c r="A7" s="19" t="s">
        <v>43</v>
      </c>
      <c r="B7" s="111">
        <f>SUM(E7,D7)</f>
        <v>16757</v>
      </c>
      <c r="C7" s="112"/>
      <c r="D7" s="25">
        <v>8388</v>
      </c>
      <c r="E7" s="111">
        <v>8369</v>
      </c>
      <c r="F7" s="120"/>
      <c r="H7" s="121" t="s">
        <v>43</v>
      </c>
      <c r="I7" s="121"/>
      <c r="J7" s="122"/>
      <c r="K7" s="111">
        <f>SUM(N7,R7)</f>
        <v>170276</v>
      </c>
      <c r="L7" s="120"/>
      <c r="M7" s="112"/>
      <c r="N7" s="111">
        <v>22626</v>
      </c>
      <c r="O7" s="120"/>
      <c r="P7" s="120"/>
      <c r="Q7" s="112"/>
      <c r="R7" s="111">
        <v>147650</v>
      </c>
      <c r="S7" s="120"/>
      <c r="T7" s="120"/>
      <c r="U7" s="120"/>
      <c r="X7" s="4"/>
    </row>
    <row r="8" spans="1:24" ht="12.75">
      <c r="A8" s="14"/>
      <c r="B8" s="25"/>
      <c r="C8" s="17"/>
      <c r="D8" s="28"/>
      <c r="E8" s="25"/>
      <c r="F8" s="4"/>
      <c r="H8" s="14"/>
      <c r="I8" s="14"/>
      <c r="J8" s="16"/>
      <c r="K8" s="25"/>
      <c r="L8" s="21"/>
      <c r="M8" s="27"/>
      <c r="N8" s="25"/>
      <c r="O8" s="28"/>
      <c r="P8" s="4"/>
      <c r="Q8" s="48"/>
      <c r="R8" s="28"/>
      <c r="S8" s="4"/>
      <c r="T8" s="4"/>
      <c r="U8" s="4"/>
      <c r="X8" s="23"/>
    </row>
    <row r="9" spans="1:24" ht="12.75">
      <c r="A9" s="54" t="s">
        <v>53</v>
      </c>
      <c r="B9" s="111">
        <f>SUM(E9,D9)</f>
        <v>15416</v>
      </c>
      <c r="C9" s="112"/>
      <c r="D9" s="25">
        <v>7678</v>
      </c>
      <c r="E9" s="111">
        <v>7738</v>
      </c>
      <c r="F9" s="120"/>
      <c r="H9" s="121" t="s">
        <v>53</v>
      </c>
      <c r="I9" s="121"/>
      <c r="J9" s="122"/>
      <c r="K9" s="111">
        <f>SUM(N9,R9)</f>
        <v>74191</v>
      </c>
      <c r="L9" s="120"/>
      <c r="M9" s="112"/>
      <c r="N9" s="111">
        <v>65083</v>
      </c>
      <c r="O9" s="120"/>
      <c r="P9" s="120"/>
      <c r="Q9" s="112"/>
      <c r="R9" s="111">
        <v>9108</v>
      </c>
      <c r="S9" s="120"/>
      <c r="T9" s="120"/>
      <c r="U9" s="120"/>
      <c r="X9" s="4"/>
    </row>
    <row r="10" spans="1:24" ht="12.75">
      <c r="A10" s="14"/>
      <c r="B10" s="25"/>
      <c r="C10" s="17"/>
      <c r="D10" s="28"/>
      <c r="E10" s="25"/>
      <c r="F10" s="4"/>
      <c r="H10" s="14"/>
      <c r="I10" s="14"/>
      <c r="J10" s="16"/>
      <c r="K10" s="25"/>
      <c r="L10" s="21"/>
      <c r="M10" s="27"/>
      <c r="N10" s="25"/>
      <c r="O10" s="28"/>
      <c r="P10" s="4"/>
      <c r="Q10" s="48"/>
      <c r="R10" s="28"/>
      <c r="S10" s="4"/>
      <c r="T10" s="4"/>
      <c r="U10" s="4"/>
      <c r="X10" s="23"/>
    </row>
    <row r="11" spans="1:24" ht="12.75">
      <c r="A11" s="54" t="s">
        <v>63</v>
      </c>
      <c r="B11" s="111">
        <f>SUM(E11,D11)</f>
        <v>15202</v>
      </c>
      <c r="C11" s="112"/>
      <c r="D11" s="25">
        <v>8126</v>
      </c>
      <c r="E11" s="111">
        <v>7076</v>
      </c>
      <c r="F11" s="120"/>
      <c r="H11" s="121" t="s">
        <v>63</v>
      </c>
      <c r="I11" s="121"/>
      <c r="J11" s="122"/>
      <c r="K11" s="111">
        <f>SUM(N11,R11)</f>
        <v>104481</v>
      </c>
      <c r="L11" s="120"/>
      <c r="M11" s="112"/>
      <c r="N11" s="111">
        <v>80054</v>
      </c>
      <c r="O11" s="120"/>
      <c r="P11" s="120"/>
      <c r="Q11" s="112"/>
      <c r="R11" s="111">
        <v>24427</v>
      </c>
      <c r="S11" s="120"/>
      <c r="T11" s="120"/>
      <c r="U11" s="120"/>
      <c r="X11" s="4"/>
    </row>
    <row r="12" spans="1:24" ht="12.75">
      <c r="A12" s="14"/>
      <c r="B12" s="25"/>
      <c r="C12" s="17"/>
      <c r="D12" s="28"/>
      <c r="E12" s="25"/>
      <c r="F12" s="4"/>
      <c r="H12" s="14"/>
      <c r="I12" s="14"/>
      <c r="J12" s="16"/>
      <c r="K12" s="25"/>
      <c r="L12" s="21"/>
      <c r="M12" s="27"/>
      <c r="N12" s="25"/>
      <c r="O12" s="28"/>
      <c r="P12" s="4"/>
      <c r="Q12" s="48"/>
      <c r="R12" s="28"/>
      <c r="S12" s="4"/>
      <c r="T12" s="4"/>
      <c r="U12" s="4"/>
      <c r="X12" s="23"/>
    </row>
    <row r="13" spans="1:24" ht="12.75">
      <c r="A13" s="54" t="s">
        <v>70</v>
      </c>
      <c r="B13" s="111">
        <v>13444</v>
      </c>
      <c r="C13" s="112"/>
      <c r="D13" s="25">
        <v>6991</v>
      </c>
      <c r="E13" s="111">
        <v>6453</v>
      </c>
      <c r="F13" s="120"/>
      <c r="H13" s="121" t="s">
        <v>70</v>
      </c>
      <c r="I13" s="121"/>
      <c r="J13" s="122"/>
      <c r="K13" s="111">
        <v>122413</v>
      </c>
      <c r="L13" s="120"/>
      <c r="M13" s="112"/>
      <c r="N13" s="111">
        <v>92077</v>
      </c>
      <c r="O13" s="120"/>
      <c r="P13" s="120"/>
      <c r="Q13" s="112"/>
      <c r="R13" s="111">
        <v>30336</v>
      </c>
      <c r="S13" s="120"/>
      <c r="T13" s="120"/>
      <c r="U13" s="120"/>
      <c r="X13" s="4"/>
    </row>
    <row r="14" spans="1:24" ht="12.75">
      <c r="A14" s="14"/>
      <c r="B14" s="25"/>
      <c r="C14" s="17"/>
      <c r="D14" s="28"/>
      <c r="E14" s="25"/>
      <c r="F14" s="4"/>
      <c r="H14" s="14"/>
      <c r="I14" s="14"/>
      <c r="J14" s="16"/>
      <c r="K14" s="25"/>
      <c r="L14" s="21"/>
      <c r="M14" s="27"/>
      <c r="N14" s="25"/>
      <c r="O14" s="28"/>
      <c r="P14" s="4"/>
      <c r="Q14" s="48"/>
      <c r="R14" s="28"/>
      <c r="S14" s="4"/>
      <c r="T14" s="4"/>
      <c r="U14" s="4"/>
      <c r="X14" s="23"/>
    </row>
    <row r="15" spans="1:24" ht="12.75">
      <c r="A15" s="54" t="s">
        <v>77</v>
      </c>
      <c r="B15" s="111">
        <v>13977</v>
      </c>
      <c r="C15" s="112"/>
      <c r="D15" s="25">
        <v>6755</v>
      </c>
      <c r="E15" s="111">
        <v>7222</v>
      </c>
      <c r="F15" s="120"/>
      <c r="H15" s="121" t="s">
        <v>77</v>
      </c>
      <c r="I15" s="121"/>
      <c r="J15" s="122"/>
      <c r="K15" s="111">
        <v>99624</v>
      </c>
      <c r="L15" s="120"/>
      <c r="M15" s="112"/>
      <c r="N15" s="111">
        <v>70922</v>
      </c>
      <c r="O15" s="120"/>
      <c r="P15" s="120"/>
      <c r="Q15" s="112"/>
      <c r="R15" s="111">
        <v>28702</v>
      </c>
      <c r="S15" s="120"/>
      <c r="T15" s="120"/>
      <c r="U15" s="120"/>
      <c r="X15" s="4"/>
    </row>
    <row r="16" spans="1:24" ht="7.5" customHeight="1">
      <c r="A16" s="12"/>
      <c r="B16" s="10"/>
      <c r="C16" s="11"/>
      <c r="D16" s="12"/>
      <c r="E16" s="10"/>
      <c r="F16" s="12"/>
      <c r="H16" s="12"/>
      <c r="I16" s="12"/>
      <c r="J16" s="11"/>
      <c r="K16" s="10"/>
      <c r="L16" s="12"/>
      <c r="M16" s="11"/>
      <c r="N16" s="10"/>
      <c r="O16" s="12"/>
      <c r="P16" s="33"/>
      <c r="Q16" s="34"/>
      <c r="R16" s="12"/>
      <c r="S16" s="33"/>
      <c r="T16" s="33"/>
      <c r="U16" s="33"/>
      <c r="X16" s="21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44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50</v>
      </c>
      <c r="H21" s="133" t="s">
        <v>18</v>
      </c>
      <c r="I21" s="133"/>
      <c r="J21" s="133"/>
      <c r="K21" s="133"/>
      <c r="L21" s="56"/>
      <c r="M21" s="56"/>
    </row>
    <row r="22" spans="8:19" ht="7.5" customHeight="1">
      <c r="H22" s="134"/>
      <c r="I22" s="134"/>
      <c r="J22" s="134"/>
      <c r="K22" s="134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88" t="s">
        <v>15</v>
      </c>
      <c r="B23" s="87" t="s">
        <v>16</v>
      </c>
      <c r="C23" s="88"/>
      <c r="D23" s="127" t="s">
        <v>36</v>
      </c>
      <c r="E23" s="88"/>
      <c r="F23" s="127" t="s">
        <v>56</v>
      </c>
      <c r="G23" s="88"/>
      <c r="H23" s="127" t="s">
        <v>65</v>
      </c>
      <c r="I23" s="102"/>
      <c r="J23" s="102"/>
      <c r="K23" s="102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78"/>
      <c r="B24" s="83"/>
      <c r="C24" s="78"/>
      <c r="D24" s="83"/>
      <c r="E24" s="78"/>
      <c r="F24" s="83"/>
      <c r="G24" s="78"/>
      <c r="H24" s="83"/>
      <c r="I24" s="77"/>
      <c r="J24" s="77"/>
      <c r="K24" s="77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94" t="s">
        <v>79</v>
      </c>
      <c r="B25" s="87" t="s">
        <v>11</v>
      </c>
      <c r="C25" s="88"/>
      <c r="D25" s="110"/>
      <c r="E25" s="107"/>
      <c r="F25" s="80">
        <v>2307265</v>
      </c>
      <c r="G25" s="91"/>
      <c r="I25" s="41"/>
      <c r="J25" s="106">
        <v>3429</v>
      </c>
      <c r="K25" s="106"/>
      <c r="L25" s="96"/>
      <c r="M25" s="96"/>
      <c r="N25" s="96"/>
      <c r="O25" s="96"/>
      <c r="P25" s="96"/>
      <c r="Q25" s="96"/>
      <c r="R25" s="96"/>
      <c r="S25" s="41"/>
      <c r="T25" s="41"/>
      <c r="U25" s="41"/>
    </row>
    <row r="26" spans="1:21" ht="20.25" customHeight="1">
      <c r="A26" s="95"/>
      <c r="B26" s="104" t="s">
        <v>12</v>
      </c>
      <c r="C26" s="79"/>
      <c r="D26" s="84">
        <v>1650462</v>
      </c>
      <c r="E26" s="86"/>
      <c r="F26" s="84"/>
      <c r="G26" s="86"/>
      <c r="I26" s="41"/>
      <c r="J26" s="108">
        <v>4299</v>
      </c>
      <c r="K26" s="108"/>
      <c r="L26" s="96"/>
      <c r="M26" s="96"/>
      <c r="N26" s="96"/>
      <c r="O26" s="96"/>
      <c r="P26" s="96"/>
      <c r="Q26" s="96"/>
      <c r="R26" s="96"/>
      <c r="S26" s="41"/>
      <c r="T26" s="41"/>
      <c r="U26" s="41"/>
    </row>
    <row r="27" spans="1:21" ht="20.25" customHeight="1">
      <c r="A27" s="82" t="s">
        <v>66</v>
      </c>
      <c r="B27" s="87" t="s">
        <v>11</v>
      </c>
      <c r="C27" s="88"/>
      <c r="D27" s="105"/>
      <c r="E27" s="106"/>
      <c r="F27" s="80">
        <v>2194322</v>
      </c>
      <c r="G27" s="91"/>
      <c r="H27" s="58"/>
      <c r="I27" s="7"/>
      <c r="J27" s="106">
        <v>3295</v>
      </c>
      <c r="K27" s="106"/>
      <c r="L27" s="96"/>
      <c r="M27" s="96"/>
      <c r="N27" s="96"/>
      <c r="O27" s="96"/>
      <c r="P27" s="96"/>
      <c r="Q27" s="96"/>
      <c r="R27" s="96"/>
      <c r="S27" s="41"/>
      <c r="T27" s="41"/>
      <c r="U27" s="41"/>
    </row>
    <row r="28" spans="1:21" ht="20.25" customHeight="1">
      <c r="A28" s="79"/>
      <c r="B28" s="83" t="s">
        <v>12</v>
      </c>
      <c r="C28" s="78"/>
      <c r="D28" s="84">
        <v>1552680</v>
      </c>
      <c r="E28" s="86"/>
      <c r="F28" s="84"/>
      <c r="G28" s="86"/>
      <c r="H28" s="59"/>
      <c r="I28" s="8"/>
      <c r="J28" s="108">
        <v>3806</v>
      </c>
      <c r="K28" s="108"/>
      <c r="L28" s="96"/>
      <c r="M28" s="96"/>
      <c r="N28" s="96"/>
      <c r="O28" s="96"/>
      <c r="P28" s="96"/>
      <c r="Q28" s="96"/>
      <c r="R28" s="96"/>
      <c r="S28" s="41"/>
      <c r="T28" s="41"/>
      <c r="U28" s="41"/>
    </row>
    <row r="29" spans="1:19" ht="20.25" customHeight="1">
      <c r="A29" s="82" t="s">
        <v>71</v>
      </c>
      <c r="B29" s="87" t="s">
        <v>11</v>
      </c>
      <c r="C29" s="88"/>
      <c r="D29" s="105"/>
      <c r="E29" s="106"/>
      <c r="F29" s="80">
        <v>2068120</v>
      </c>
      <c r="G29" s="91"/>
      <c r="H29" s="5"/>
      <c r="I29" s="7"/>
      <c r="J29" s="106">
        <v>3703</v>
      </c>
      <c r="K29" s="106"/>
      <c r="L29" s="96"/>
      <c r="M29" s="96"/>
      <c r="N29" s="96"/>
      <c r="O29" s="96"/>
      <c r="P29" s="96"/>
      <c r="Q29" s="96"/>
      <c r="R29" s="96"/>
      <c r="S29" s="4"/>
    </row>
    <row r="30" spans="1:19" ht="20.25" customHeight="1">
      <c r="A30" s="79"/>
      <c r="B30" s="104" t="s">
        <v>12</v>
      </c>
      <c r="C30" s="79"/>
      <c r="D30" s="84">
        <v>1526932</v>
      </c>
      <c r="E30" s="86"/>
      <c r="F30" s="84"/>
      <c r="G30" s="86"/>
      <c r="H30" s="33"/>
      <c r="I30" s="8"/>
      <c r="J30" s="108">
        <v>3124</v>
      </c>
      <c r="K30" s="108"/>
      <c r="L30" s="96"/>
      <c r="M30" s="96"/>
      <c r="N30" s="96"/>
      <c r="O30" s="96"/>
      <c r="P30" s="96"/>
      <c r="Q30" s="96"/>
      <c r="R30" s="96"/>
      <c r="S30" s="4"/>
    </row>
    <row r="31" spans="1:18" s="4" customFormat="1" ht="20.25" customHeight="1">
      <c r="A31" s="82" t="s">
        <v>72</v>
      </c>
      <c r="B31" s="87" t="s">
        <v>11</v>
      </c>
      <c r="C31" s="88"/>
      <c r="D31" s="105"/>
      <c r="E31" s="106"/>
      <c r="F31" s="80">
        <v>1825054</v>
      </c>
      <c r="G31" s="91"/>
      <c r="I31" s="41"/>
      <c r="J31" s="107">
        <v>2200</v>
      </c>
      <c r="K31" s="107"/>
      <c r="L31" s="96"/>
      <c r="M31" s="96"/>
      <c r="N31" s="96"/>
      <c r="O31" s="96"/>
      <c r="P31" s="96"/>
      <c r="Q31" s="96"/>
      <c r="R31" s="96"/>
    </row>
    <row r="32" spans="1:18" s="4" customFormat="1" ht="20.25" customHeight="1">
      <c r="A32" s="78"/>
      <c r="B32" s="83" t="s">
        <v>12</v>
      </c>
      <c r="C32" s="78"/>
      <c r="D32" s="84">
        <v>1409146</v>
      </c>
      <c r="E32" s="86"/>
      <c r="F32" s="84"/>
      <c r="G32" s="86"/>
      <c r="H32" s="33"/>
      <c r="I32" s="8"/>
      <c r="J32" s="108">
        <v>1905</v>
      </c>
      <c r="K32" s="108"/>
      <c r="L32" s="96"/>
      <c r="M32" s="96"/>
      <c r="N32" s="96"/>
      <c r="O32" s="96"/>
      <c r="P32" s="96"/>
      <c r="Q32" s="96"/>
      <c r="R32" s="96"/>
    </row>
    <row r="33" spans="1:18" s="4" customFormat="1" ht="20.25" customHeight="1">
      <c r="A33" s="129" t="s">
        <v>80</v>
      </c>
      <c r="B33" s="104" t="s">
        <v>11</v>
      </c>
      <c r="C33" s="79"/>
      <c r="D33" s="105"/>
      <c r="E33" s="106"/>
      <c r="F33" s="80">
        <v>1812466</v>
      </c>
      <c r="G33" s="91"/>
      <c r="I33" s="41"/>
      <c r="J33" s="107">
        <v>2692</v>
      </c>
      <c r="K33" s="107"/>
      <c r="L33" s="96"/>
      <c r="M33" s="96"/>
      <c r="N33" s="96"/>
      <c r="O33" s="96"/>
      <c r="P33" s="96"/>
      <c r="Q33" s="96"/>
      <c r="R33" s="96"/>
    </row>
    <row r="34" spans="1:20" s="4" customFormat="1" ht="20.25" customHeight="1" thickBot="1">
      <c r="A34" s="130"/>
      <c r="B34" s="131" t="s">
        <v>12</v>
      </c>
      <c r="C34" s="130"/>
      <c r="D34" s="97">
        <v>1429399</v>
      </c>
      <c r="E34" s="98"/>
      <c r="F34" s="84"/>
      <c r="G34" s="86"/>
      <c r="I34" s="55"/>
      <c r="J34" s="128">
        <v>2904</v>
      </c>
      <c r="K34" s="128"/>
      <c r="L34" s="103"/>
      <c r="M34" s="103"/>
      <c r="N34" s="103"/>
      <c r="O34" s="103"/>
      <c r="P34" s="103"/>
      <c r="Q34" s="103"/>
      <c r="R34" s="103"/>
      <c r="S34" s="60"/>
      <c r="T34" s="60"/>
    </row>
    <row r="35" spans="1:22" ht="20.25" customHeight="1" thickTop="1">
      <c r="A35" s="79" t="s">
        <v>81</v>
      </c>
      <c r="B35" s="123" t="s">
        <v>82</v>
      </c>
      <c r="C35" s="124"/>
      <c r="D35" s="77" t="s">
        <v>40</v>
      </c>
      <c r="E35" s="77"/>
      <c r="F35" s="125"/>
      <c r="G35" s="125"/>
      <c r="H35" s="125"/>
      <c r="I35" s="125"/>
      <c r="J35" s="125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126"/>
      <c r="V35" s="126"/>
    </row>
    <row r="36" spans="1:22" ht="20.25" customHeight="1">
      <c r="A36" s="79"/>
      <c r="B36" s="83"/>
      <c r="C36" s="78"/>
      <c r="D36" s="6" t="s">
        <v>37</v>
      </c>
      <c r="E36" s="87" t="s">
        <v>13</v>
      </c>
      <c r="F36" s="88"/>
      <c r="G36" s="62" t="s">
        <v>38</v>
      </c>
      <c r="H36" s="71"/>
      <c r="I36" s="62" t="s">
        <v>39</v>
      </c>
      <c r="J36" s="63"/>
      <c r="K36" s="71"/>
      <c r="L36" s="99" t="s">
        <v>73</v>
      </c>
      <c r="M36" s="100"/>
      <c r="N36" s="100"/>
      <c r="O36" s="100"/>
      <c r="P36" s="101"/>
      <c r="Q36" s="87" t="s">
        <v>14</v>
      </c>
      <c r="R36" s="102"/>
      <c r="S36" s="102"/>
      <c r="T36" s="102"/>
      <c r="U36" s="40"/>
      <c r="V36" s="4"/>
    </row>
    <row r="37" spans="1:22" ht="20.25" customHeight="1">
      <c r="A37" s="94" t="s">
        <v>79</v>
      </c>
      <c r="B37" s="87" t="s">
        <v>11</v>
      </c>
      <c r="C37" s="88"/>
      <c r="D37" s="7">
        <v>484158</v>
      </c>
      <c r="E37" s="89">
        <v>119991</v>
      </c>
      <c r="F37" s="90"/>
      <c r="G37" s="89">
        <v>139618</v>
      </c>
      <c r="H37" s="90"/>
      <c r="I37" s="80">
        <v>47143</v>
      </c>
      <c r="J37" s="81"/>
      <c r="K37" s="91"/>
      <c r="L37" s="80">
        <v>98832</v>
      </c>
      <c r="M37" s="81"/>
      <c r="N37" s="81"/>
      <c r="O37" s="81"/>
      <c r="P37" s="91"/>
      <c r="Q37" s="80">
        <v>554947</v>
      </c>
      <c r="R37" s="81"/>
      <c r="S37" s="81"/>
      <c r="T37" s="81"/>
      <c r="U37" s="29"/>
      <c r="V37" s="41"/>
    </row>
    <row r="38" spans="1:22" ht="20.25" customHeight="1">
      <c r="A38" s="95"/>
      <c r="B38" s="83" t="s">
        <v>12</v>
      </c>
      <c r="C38" s="78"/>
      <c r="D38" s="8">
        <v>441953</v>
      </c>
      <c r="E38" s="92">
        <v>104406</v>
      </c>
      <c r="F38" s="93"/>
      <c r="G38" s="92">
        <v>128773</v>
      </c>
      <c r="H38" s="93"/>
      <c r="I38" s="84">
        <v>52592</v>
      </c>
      <c r="J38" s="85"/>
      <c r="K38" s="86"/>
      <c r="L38" s="84">
        <v>99262</v>
      </c>
      <c r="M38" s="85"/>
      <c r="N38" s="85"/>
      <c r="O38" s="85"/>
      <c r="P38" s="86"/>
      <c r="Q38" s="84">
        <v>583438</v>
      </c>
      <c r="R38" s="85"/>
      <c r="S38" s="85"/>
      <c r="T38" s="85"/>
      <c r="U38" s="29"/>
      <c r="V38" s="41"/>
    </row>
    <row r="39" spans="1:22" ht="20.25" customHeight="1">
      <c r="A39" s="82" t="s">
        <v>66</v>
      </c>
      <c r="B39" s="87" t="s">
        <v>11</v>
      </c>
      <c r="C39" s="88"/>
      <c r="D39" s="7">
        <v>472846</v>
      </c>
      <c r="E39" s="89">
        <v>115368</v>
      </c>
      <c r="F39" s="90"/>
      <c r="G39" s="89">
        <v>131776</v>
      </c>
      <c r="H39" s="90"/>
      <c r="I39" s="80">
        <v>44467</v>
      </c>
      <c r="J39" s="81"/>
      <c r="K39" s="91"/>
      <c r="L39" s="80">
        <v>97508</v>
      </c>
      <c r="M39" s="81"/>
      <c r="N39" s="81"/>
      <c r="O39" s="81"/>
      <c r="P39" s="91"/>
      <c r="Q39" s="80">
        <v>530896</v>
      </c>
      <c r="R39" s="81"/>
      <c r="S39" s="81"/>
      <c r="T39" s="81"/>
      <c r="U39" s="29"/>
      <c r="V39" s="41"/>
    </row>
    <row r="40" spans="1:22" ht="20.25" customHeight="1">
      <c r="A40" s="79"/>
      <c r="B40" s="83" t="s">
        <v>12</v>
      </c>
      <c r="C40" s="78"/>
      <c r="D40" s="8">
        <v>447904</v>
      </c>
      <c r="E40" s="92">
        <v>101244</v>
      </c>
      <c r="F40" s="93"/>
      <c r="G40" s="92">
        <v>124899</v>
      </c>
      <c r="H40" s="93"/>
      <c r="I40" s="84">
        <v>51570</v>
      </c>
      <c r="J40" s="85"/>
      <c r="K40" s="86"/>
      <c r="L40" s="84">
        <v>96234</v>
      </c>
      <c r="M40" s="85"/>
      <c r="N40" s="85"/>
      <c r="O40" s="85"/>
      <c r="P40" s="86"/>
      <c r="Q40" s="84">
        <v>553301</v>
      </c>
      <c r="R40" s="85"/>
      <c r="S40" s="85"/>
      <c r="T40" s="85"/>
      <c r="U40" s="29"/>
      <c r="V40" s="41"/>
    </row>
    <row r="41" spans="1:22" ht="20.25" customHeight="1">
      <c r="A41" s="82" t="s">
        <v>67</v>
      </c>
      <c r="B41" s="87" t="s">
        <v>11</v>
      </c>
      <c r="C41" s="88"/>
      <c r="D41" s="7">
        <v>427473</v>
      </c>
      <c r="E41" s="89">
        <v>108060</v>
      </c>
      <c r="F41" s="90"/>
      <c r="G41" s="89">
        <v>125458</v>
      </c>
      <c r="H41" s="90"/>
      <c r="I41" s="80">
        <v>40931</v>
      </c>
      <c r="J41" s="81"/>
      <c r="K41" s="91"/>
      <c r="L41" s="80">
        <v>86322</v>
      </c>
      <c r="M41" s="81"/>
      <c r="N41" s="81"/>
      <c r="O41" s="81"/>
      <c r="P41" s="91"/>
      <c r="Q41" s="80">
        <v>474470</v>
      </c>
      <c r="R41" s="81"/>
      <c r="S41" s="81"/>
      <c r="T41" s="81"/>
      <c r="U41" s="29"/>
      <c r="V41" s="41"/>
    </row>
    <row r="42" spans="1:22" ht="20.25" customHeight="1">
      <c r="A42" s="78"/>
      <c r="B42" s="83" t="s">
        <v>12</v>
      </c>
      <c r="C42" s="78"/>
      <c r="D42" s="8">
        <v>399450</v>
      </c>
      <c r="E42" s="92">
        <v>115811</v>
      </c>
      <c r="F42" s="93"/>
      <c r="G42" s="92">
        <v>136114</v>
      </c>
      <c r="H42" s="93"/>
      <c r="I42" s="84">
        <v>50982</v>
      </c>
      <c r="J42" s="85"/>
      <c r="K42" s="86"/>
      <c r="L42" s="84">
        <v>96515</v>
      </c>
      <c r="M42" s="85"/>
      <c r="N42" s="85"/>
      <c r="O42" s="85"/>
      <c r="P42" s="86"/>
      <c r="Q42" s="84">
        <v>556296</v>
      </c>
      <c r="R42" s="85"/>
      <c r="S42" s="85"/>
      <c r="T42" s="85"/>
      <c r="U42" s="29"/>
      <c r="V42" s="41"/>
    </row>
    <row r="43" spans="1:22" ht="20.25" customHeight="1">
      <c r="A43" s="82" t="s">
        <v>72</v>
      </c>
      <c r="B43" s="87" t="s">
        <v>11</v>
      </c>
      <c r="C43" s="88"/>
      <c r="D43" s="7">
        <v>352420</v>
      </c>
      <c r="E43" s="89">
        <v>94487</v>
      </c>
      <c r="F43" s="90"/>
      <c r="G43" s="89">
        <v>114978</v>
      </c>
      <c r="H43" s="90"/>
      <c r="I43" s="80">
        <v>40070</v>
      </c>
      <c r="J43" s="81"/>
      <c r="K43" s="91"/>
      <c r="L43" s="80">
        <v>77875</v>
      </c>
      <c r="M43" s="81"/>
      <c r="N43" s="81"/>
      <c r="O43" s="81"/>
      <c r="P43" s="91"/>
      <c r="Q43" s="80">
        <v>395635</v>
      </c>
      <c r="R43" s="81"/>
      <c r="S43" s="81"/>
      <c r="T43" s="81"/>
      <c r="U43" s="29"/>
      <c r="V43" s="41"/>
    </row>
    <row r="44" spans="1:22" ht="20.25" customHeight="1">
      <c r="A44" s="78"/>
      <c r="B44" s="83" t="s">
        <v>12</v>
      </c>
      <c r="C44" s="78"/>
      <c r="D44" s="8">
        <v>352797</v>
      </c>
      <c r="E44" s="92">
        <v>104837</v>
      </c>
      <c r="F44" s="93"/>
      <c r="G44" s="92">
        <v>121736</v>
      </c>
      <c r="H44" s="93"/>
      <c r="I44" s="84">
        <v>48011</v>
      </c>
      <c r="J44" s="85"/>
      <c r="K44" s="86"/>
      <c r="L44" s="84">
        <v>86079</v>
      </c>
      <c r="M44" s="85"/>
      <c r="N44" s="85"/>
      <c r="O44" s="85"/>
      <c r="P44" s="86"/>
      <c r="Q44" s="84">
        <v>463155</v>
      </c>
      <c r="R44" s="85"/>
      <c r="S44" s="85"/>
      <c r="T44" s="85"/>
      <c r="U44" s="29"/>
      <c r="V44" s="41"/>
    </row>
    <row r="45" spans="1:22" ht="20.25" customHeight="1">
      <c r="A45" s="82" t="s">
        <v>80</v>
      </c>
      <c r="B45" s="87" t="s">
        <v>11</v>
      </c>
      <c r="C45" s="88"/>
      <c r="D45" s="7">
        <v>358547</v>
      </c>
      <c r="E45" s="89">
        <v>100687</v>
      </c>
      <c r="F45" s="90"/>
      <c r="G45" s="89">
        <v>123568</v>
      </c>
      <c r="H45" s="90"/>
      <c r="I45" s="80">
        <v>39547</v>
      </c>
      <c r="J45" s="81"/>
      <c r="K45" s="91"/>
      <c r="L45" s="80">
        <v>78418</v>
      </c>
      <c r="M45" s="81"/>
      <c r="N45" s="81"/>
      <c r="O45" s="81"/>
      <c r="P45" s="91"/>
      <c r="Q45" s="80">
        <v>443125</v>
      </c>
      <c r="R45" s="81"/>
      <c r="S45" s="81"/>
      <c r="T45" s="81"/>
      <c r="U45" s="29"/>
      <c r="V45" s="41"/>
    </row>
    <row r="46" spans="1:22" ht="20.25" customHeight="1">
      <c r="A46" s="78"/>
      <c r="B46" s="83" t="s">
        <v>12</v>
      </c>
      <c r="C46" s="78"/>
      <c r="D46" s="8">
        <v>444466</v>
      </c>
      <c r="E46" s="92">
        <v>112980</v>
      </c>
      <c r="F46" s="93"/>
      <c r="G46" s="92">
        <v>126285</v>
      </c>
      <c r="H46" s="93"/>
      <c r="I46" s="84">
        <v>47937</v>
      </c>
      <c r="J46" s="85"/>
      <c r="K46" s="86"/>
      <c r="L46" s="84">
        <v>87866</v>
      </c>
      <c r="M46" s="85"/>
      <c r="N46" s="85"/>
      <c r="O46" s="85"/>
      <c r="P46" s="86"/>
      <c r="Q46" s="84">
        <v>509022</v>
      </c>
      <c r="R46" s="85"/>
      <c r="S46" s="85"/>
      <c r="T46" s="85"/>
      <c r="U46" s="29"/>
      <c r="V46" s="41"/>
    </row>
    <row r="47" ht="7.5" customHeight="1"/>
    <row r="48" spans="1:18" ht="15" customHeight="1">
      <c r="A48" s="2" t="s">
        <v>42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74">
    <mergeCell ref="I1:Q1"/>
    <mergeCell ref="H21:K22"/>
    <mergeCell ref="H23:K24"/>
    <mergeCell ref="J25:K25"/>
    <mergeCell ref="K15:M15"/>
    <mergeCell ref="N15:Q15"/>
    <mergeCell ref="N7:Q7"/>
    <mergeCell ref="K3:M4"/>
    <mergeCell ref="N3:U3"/>
    <mergeCell ref="L25:R25"/>
    <mergeCell ref="L26:R26"/>
    <mergeCell ref="B27:C27"/>
    <mergeCell ref="B34:C34"/>
    <mergeCell ref="J26:K26"/>
    <mergeCell ref="J27:K27"/>
    <mergeCell ref="E46:F46"/>
    <mergeCell ref="G46:H46"/>
    <mergeCell ref="I46:K46"/>
    <mergeCell ref="L46:P46"/>
    <mergeCell ref="Q46:T46"/>
    <mergeCell ref="B26:C26"/>
    <mergeCell ref="D27:E27"/>
    <mergeCell ref="J34:K34"/>
    <mergeCell ref="A29:A30"/>
    <mergeCell ref="A31:A32"/>
    <mergeCell ref="A33:A34"/>
    <mergeCell ref="F34:G34"/>
    <mergeCell ref="D26:E26"/>
    <mergeCell ref="F26:G26"/>
    <mergeCell ref="D30:E30"/>
    <mergeCell ref="A23:A24"/>
    <mergeCell ref="B23:C24"/>
    <mergeCell ref="D23:E24"/>
    <mergeCell ref="F23:G24"/>
    <mergeCell ref="E15:F15"/>
    <mergeCell ref="E11:F11"/>
    <mergeCell ref="B13:C13"/>
    <mergeCell ref="E13:F13"/>
    <mergeCell ref="H13:J13"/>
    <mergeCell ref="K13:M13"/>
    <mergeCell ref="N13:Q13"/>
    <mergeCell ref="B11:C11"/>
    <mergeCell ref="R15:U15"/>
    <mergeCell ref="N11:Q11"/>
    <mergeCell ref="R11:U11"/>
    <mergeCell ref="R7:U7"/>
    <mergeCell ref="H15:J15"/>
    <mergeCell ref="A35:A36"/>
    <mergeCell ref="B35:C36"/>
    <mergeCell ref="D35:V35"/>
    <mergeCell ref="A25:A26"/>
    <mergeCell ref="A27:A28"/>
    <mergeCell ref="N9:Q9"/>
    <mergeCell ref="R9:U9"/>
    <mergeCell ref="R13:U13"/>
    <mergeCell ref="H11:J11"/>
    <mergeCell ref="K11:M11"/>
    <mergeCell ref="K7:M7"/>
    <mergeCell ref="A3:A4"/>
    <mergeCell ref="B3:C4"/>
    <mergeCell ref="D3:F3"/>
    <mergeCell ref="H3:J4"/>
    <mergeCell ref="B7:C7"/>
    <mergeCell ref="E7:F7"/>
    <mergeCell ref="H7:J7"/>
    <mergeCell ref="E4:F4"/>
    <mergeCell ref="N4:Q4"/>
    <mergeCell ref="R4:U4"/>
    <mergeCell ref="B25:C25"/>
    <mergeCell ref="D25:E25"/>
    <mergeCell ref="F25:G25"/>
    <mergeCell ref="B15:C15"/>
    <mergeCell ref="B9:C9"/>
    <mergeCell ref="E9:F9"/>
    <mergeCell ref="H9:J9"/>
    <mergeCell ref="K9:M9"/>
    <mergeCell ref="F30:G30"/>
    <mergeCell ref="J30:K30"/>
    <mergeCell ref="J31:K31"/>
    <mergeCell ref="F27:G27"/>
    <mergeCell ref="L27:R27"/>
    <mergeCell ref="F28:G28"/>
    <mergeCell ref="L29:R29"/>
    <mergeCell ref="J28:K28"/>
    <mergeCell ref="J29:K29"/>
    <mergeCell ref="B32:C32"/>
    <mergeCell ref="D32:E32"/>
    <mergeCell ref="F32:G32"/>
    <mergeCell ref="J32:K32"/>
    <mergeCell ref="L30:R30"/>
    <mergeCell ref="B31:C31"/>
    <mergeCell ref="L31:R31"/>
    <mergeCell ref="B30:C30"/>
    <mergeCell ref="D31:E31"/>
    <mergeCell ref="F31:G31"/>
    <mergeCell ref="L28:R28"/>
    <mergeCell ref="B29:C29"/>
    <mergeCell ref="D29:E29"/>
    <mergeCell ref="F29:G29"/>
    <mergeCell ref="B28:C28"/>
    <mergeCell ref="D28:E28"/>
    <mergeCell ref="Q36:T36"/>
    <mergeCell ref="L34:R34"/>
    <mergeCell ref="B33:C33"/>
    <mergeCell ref="D33:E33"/>
    <mergeCell ref="F33:G33"/>
    <mergeCell ref="J33:K33"/>
    <mergeCell ref="I37:K37"/>
    <mergeCell ref="L37:P37"/>
    <mergeCell ref="Q37:T37"/>
    <mergeCell ref="L32:R32"/>
    <mergeCell ref="L33:R33"/>
    <mergeCell ref="D34:E34"/>
    <mergeCell ref="E36:F36"/>
    <mergeCell ref="G36:H36"/>
    <mergeCell ref="I36:K36"/>
    <mergeCell ref="L36:P36"/>
    <mergeCell ref="Q38:T38"/>
    <mergeCell ref="B39:C39"/>
    <mergeCell ref="E39:F39"/>
    <mergeCell ref="G39:H39"/>
    <mergeCell ref="I39:K39"/>
    <mergeCell ref="L39:P39"/>
    <mergeCell ref="Q39:T39"/>
    <mergeCell ref="B38:C38"/>
    <mergeCell ref="I38:K38"/>
    <mergeCell ref="L38:P38"/>
    <mergeCell ref="E38:F38"/>
    <mergeCell ref="G38:H38"/>
    <mergeCell ref="I40:K40"/>
    <mergeCell ref="L40:P40"/>
    <mergeCell ref="A41:A42"/>
    <mergeCell ref="A37:A38"/>
    <mergeCell ref="A39:A40"/>
    <mergeCell ref="B37:C37"/>
    <mergeCell ref="E37:F37"/>
    <mergeCell ref="G37:H37"/>
    <mergeCell ref="Q40:T40"/>
    <mergeCell ref="B41:C41"/>
    <mergeCell ref="E41:F41"/>
    <mergeCell ref="G41:H41"/>
    <mergeCell ref="I41:K41"/>
    <mergeCell ref="L41:P41"/>
    <mergeCell ref="Q41:T41"/>
    <mergeCell ref="B40:C40"/>
    <mergeCell ref="E40:F40"/>
    <mergeCell ref="G40:H40"/>
    <mergeCell ref="A43:A44"/>
    <mergeCell ref="Q42:T42"/>
    <mergeCell ref="B43:C43"/>
    <mergeCell ref="E43:F43"/>
    <mergeCell ref="G43:H43"/>
    <mergeCell ref="I43:K43"/>
    <mergeCell ref="L43:P43"/>
    <mergeCell ref="Q43:T43"/>
    <mergeCell ref="B42:C42"/>
    <mergeCell ref="E42:F42"/>
    <mergeCell ref="L45:P45"/>
    <mergeCell ref="B44:C44"/>
    <mergeCell ref="E44:F44"/>
    <mergeCell ref="G44:H44"/>
    <mergeCell ref="I42:K42"/>
    <mergeCell ref="L42:P42"/>
    <mergeCell ref="G42:H42"/>
    <mergeCell ref="Q45:T45"/>
    <mergeCell ref="A45:A46"/>
    <mergeCell ref="B46:C46"/>
    <mergeCell ref="I44:K44"/>
    <mergeCell ref="L44:P44"/>
    <mergeCell ref="Q44:T44"/>
    <mergeCell ref="B45:C45"/>
    <mergeCell ref="E45:F45"/>
    <mergeCell ref="G45:H45"/>
    <mergeCell ref="I45:K45"/>
  </mergeCells>
  <printOptions/>
  <pageMargins left="0.7874015748031497" right="0.7874015748031497" top="0.7874015748031497" bottom="0.7874015748031497" header="0.5118110236220472" footer="0.5118110236220472"/>
  <pageSetup firstPageNumber="31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2011-08-04T07:02:06Z</cp:lastPrinted>
  <dcterms:modified xsi:type="dcterms:W3CDTF">2013-12-27T07:02:17Z</dcterms:modified>
  <cp:category/>
  <cp:version/>
  <cp:contentType/>
  <cp:contentStatus/>
</cp:coreProperties>
</file>