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9210" tabRatio="745" activeTab="0"/>
  </bookViews>
  <sheets>
    <sheet name="ごみ処理、し尿処理" sheetId="1" r:id="rId1"/>
    <sheet name="医療施設数、夜間救急センター利用状況、予防接種" sheetId="2" r:id="rId2"/>
    <sheet name="がん検診、主要死因別死亡数" sheetId="3" r:id="rId3"/>
    <sheet name="斎場、保健福祉センター利用状況" sheetId="4" r:id="rId4"/>
  </sheets>
  <definedNames/>
  <calcPr fullCalcOnLoad="1" fullPrecision="0"/>
</workbook>
</file>

<file path=xl/sharedStrings.xml><?xml version="1.0" encoding="utf-8"?>
<sst xmlns="http://schemas.openxmlformats.org/spreadsheetml/2006/main" count="209" uniqueCount="121">
  <si>
    <t>１　ごみ処理</t>
  </si>
  <si>
    <t>再資源化</t>
  </si>
  <si>
    <t>埋め立て</t>
  </si>
  <si>
    <t>市 単 独
収 集 量</t>
  </si>
  <si>
    <t>焼　却</t>
  </si>
  <si>
    <t>有害ごみ
保管</t>
  </si>
  <si>
    <t>１日焼却
能　　力</t>
  </si>
  <si>
    <t>100×2基</t>
  </si>
  <si>
    <t>１世帯１日
当り排出量
（㎏）</t>
  </si>
  <si>
    <t>２　し尿処理</t>
  </si>
  <si>
    <t>投　　　入　　　量</t>
  </si>
  <si>
    <t>生 し 尿</t>
  </si>
  <si>
    <t>浄 化 槽
汚 泥 等</t>
  </si>
  <si>
    <t>合  計</t>
  </si>
  <si>
    <t>１日処理
能　　力</t>
  </si>
  <si>
    <t>１日平均
処 理 量</t>
  </si>
  <si>
    <t>（ 単位：㎘ ）</t>
  </si>
  <si>
    <t>保　健　・　衛　生</t>
  </si>
  <si>
    <t>１日当り
処理量</t>
  </si>
  <si>
    <t>３　医療施設数（各年５月１日現在）</t>
  </si>
  <si>
    <t>４　夜間救急医療センター利用状況</t>
  </si>
  <si>
    <t>診療者数</t>
  </si>
  <si>
    <t>内科</t>
  </si>
  <si>
    <t>小児科</t>
  </si>
  <si>
    <t>外科</t>
  </si>
  <si>
    <t>その他</t>
  </si>
  <si>
    <t>１日平均</t>
  </si>
  <si>
    <t>５　予防接種</t>
  </si>
  <si>
    <t>計</t>
  </si>
  <si>
    <t>風しん</t>
  </si>
  <si>
    <t>麻しん</t>
  </si>
  <si>
    <t>日 本
脳 炎</t>
  </si>
  <si>
    <t>三 種
混 合</t>
  </si>
  <si>
    <t>歯  科
診療所</t>
  </si>
  <si>
    <t>病　　院</t>
  </si>
  <si>
    <t>診　療　所</t>
  </si>
  <si>
    <t>施 設</t>
  </si>
  <si>
    <t>病 床</t>
  </si>
  <si>
    <t>医　療　施　設　数</t>
  </si>
  <si>
    <t>科　目　別　診　療　者　数</t>
  </si>
  <si>
    <t>（単位：人）</t>
  </si>
  <si>
    <t>７　主要死因別死亡数</t>
  </si>
  <si>
    <t>糖尿病</t>
  </si>
  <si>
    <t>心疾患</t>
  </si>
  <si>
    <t>事故死</t>
  </si>
  <si>
    <t>胃がん
検　診</t>
  </si>
  <si>
    <t>子　宮
が　ん
検　診</t>
  </si>
  <si>
    <t>肺がん
検　診</t>
  </si>
  <si>
    <t>乳がん
検　診</t>
  </si>
  <si>
    <t>肺疾患</t>
  </si>
  <si>
    <t>総　数</t>
  </si>
  <si>
    <t>高血圧
疾　患</t>
  </si>
  <si>
    <t>脳血管
疾　患</t>
  </si>
  <si>
    <t>肝疾患</t>
  </si>
  <si>
    <t>腎疾患</t>
  </si>
  <si>
    <t>大　腸
が　ん
検　診</t>
  </si>
  <si>
    <t>悪　性
新生物</t>
  </si>
  <si>
    <t>老　衰</t>
  </si>
  <si>
    <t>自　殺</t>
  </si>
  <si>
    <t>結　核</t>
  </si>
  <si>
    <t>８　斎　　場</t>
  </si>
  <si>
    <t>１日当たり</t>
  </si>
  <si>
    <t>回
数</t>
  </si>
  <si>
    <t>人
員</t>
  </si>
  <si>
    <t>会
議</t>
  </si>
  <si>
    <t>研
修
会</t>
  </si>
  <si>
    <t>講
習
会</t>
  </si>
  <si>
    <t>相
談</t>
  </si>
  <si>
    <t>検
診</t>
  </si>
  <si>
    <t>そ
の
他</t>
  </si>
  <si>
    <t>予　
防
接
種</t>
  </si>
  <si>
    <t>団
体
活
動</t>
  </si>
  <si>
    <t>用　途　別　利　用　回　数</t>
  </si>
  <si>
    <t>斎　　　　　場</t>
  </si>
  <si>
    <t>霊　　　柩　　　車</t>
  </si>
  <si>
    <t>使　用　数</t>
  </si>
  <si>
    <t>１　日　平　均</t>
  </si>
  <si>
    <t>（単位：回）</t>
  </si>
  <si>
    <t>（単位：日、回、人）</t>
  </si>
  <si>
    <t>資料：市民課</t>
  </si>
  <si>
    <t xml:space="preserve">‐ </t>
  </si>
  <si>
    <t>ポリオ
生ワクチン</t>
  </si>
  <si>
    <t>風しん
麻しん
混　合</t>
  </si>
  <si>
    <t>資料：環境課</t>
  </si>
  <si>
    <t>延利用回数</t>
  </si>
  <si>
    <t>開館日数</t>
  </si>
  <si>
    <t>延利用人員</t>
  </si>
  <si>
    <t>９　保健福祉センター利用状況（保健施設部分）</t>
  </si>
  <si>
    <t>（ 単位：ｔ ）</t>
  </si>
  <si>
    <t>20年</t>
  </si>
  <si>
    <t>６　がん検診の受診状況</t>
  </si>
  <si>
    <t>21年</t>
  </si>
  <si>
    <t>22年</t>
  </si>
  <si>
    <t>ＢＣＧ</t>
  </si>
  <si>
    <t>インフルエンザ</t>
  </si>
  <si>
    <t>子　宮
頸がん</t>
  </si>
  <si>
    <t xml:space="preserve">    -</t>
  </si>
  <si>
    <t>前立腺
が　ん
検　診</t>
  </si>
  <si>
    <t>23年</t>
  </si>
  <si>
    <t>平成19年</t>
  </si>
  <si>
    <t>資料：健康医療課</t>
  </si>
  <si>
    <t>　資料：健康医療課</t>
  </si>
  <si>
    <t>二 種
混 合</t>
  </si>
  <si>
    <t>資料：健康医療課</t>
  </si>
  <si>
    <t>資料：健康医療課</t>
  </si>
  <si>
    <t>総排出量</t>
  </si>
  <si>
    <t>処　　理　　量　　内　　訳</t>
  </si>
  <si>
    <t xml:space="preserve">        平成20年</t>
  </si>
  <si>
    <t>100×2基</t>
  </si>
  <si>
    <t>24年</t>
  </si>
  <si>
    <t xml:space="preserve">
※　総排出量には、他市町村受入を含む
　　　　　　　　　　　　 資料：環境課</t>
  </si>
  <si>
    <t>平成20年</t>
  </si>
  <si>
    <t>ヒブ</t>
  </si>
  <si>
    <t>小児用
肺炎
球菌</t>
  </si>
  <si>
    <t>四 種
混 合</t>
  </si>
  <si>
    <t>不活化
ポリオ</t>
  </si>
  <si>
    <t>（単位：人）</t>
  </si>
  <si>
    <t>資料：健康医療課</t>
  </si>
  <si>
    <t xml:space="preserve">
</t>
  </si>
  <si>
    <t>ボ
ラ
ン
テ
ィ
ア</t>
  </si>
  <si>
    <t xml:space="preserve">‐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</si>
</sst>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 "/>
    <numFmt numFmtId="179" formatCode="0.00_ "/>
    <numFmt numFmtId="180" formatCode="#,##0.0_ "/>
    <numFmt numFmtId="181" formatCode="#,##0_ ;[Red]\-#,##0\ "/>
    <numFmt numFmtId="182" formatCode="#,##0_);[Red]\(#,##0\)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178" fontId="0" fillId="0" borderId="14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181" fontId="0" fillId="0" borderId="24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81" fontId="0" fillId="0" borderId="25" xfId="0" applyNumberFormat="1" applyBorder="1" applyAlignment="1">
      <alignment horizontal="right" vertical="center"/>
    </xf>
    <xf numFmtId="178" fontId="0" fillId="0" borderId="20" xfId="0" applyNumberFormat="1" applyBorder="1" applyAlignment="1">
      <alignment vertical="center"/>
    </xf>
    <xf numFmtId="182" fontId="0" fillId="0" borderId="26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11" xfId="0" applyNumberFormat="1" applyBorder="1" applyAlignment="1">
      <alignment vertical="center"/>
    </xf>
    <xf numFmtId="182" fontId="0" fillId="0" borderId="20" xfId="0" applyNumberFormat="1" applyBorder="1" applyAlignment="1">
      <alignment vertical="center"/>
    </xf>
    <xf numFmtId="182" fontId="0" fillId="0" borderId="10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182" fontId="0" fillId="0" borderId="14" xfId="0" applyNumberForma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4" xfId="48" applyNumberFormat="1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82" fontId="0" fillId="0" borderId="11" xfId="48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81" fontId="0" fillId="0" borderId="27" xfId="48" applyNumberFormat="1" applyFont="1" applyBorder="1" applyAlignment="1">
      <alignment vertical="center"/>
    </xf>
    <xf numFmtId="181" fontId="0" fillId="0" borderId="27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20" xfId="0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82" fontId="0" fillId="0" borderId="26" xfId="48" applyNumberFormat="1" applyFon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177" fontId="0" fillId="0" borderId="26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1" fontId="0" fillId="0" borderId="12" xfId="48" applyNumberFormat="1" applyFont="1" applyBorder="1" applyAlignment="1">
      <alignment horizontal="right" vertical="center"/>
    </xf>
    <xf numFmtId="181" fontId="0" fillId="0" borderId="14" xfId="48" applyNumberFormat="1" applyFont="1" applyBorder="1" applyAlignment="1">
      <alignment horizontal="right" vertical="center"/>
    </xf>
    <xf numFmtId="181" fontId="0" fillId="0" borderId="25" xfId="48" applyNumberFormat="1" applyFont="1" applyBorder="1" applyAlignment="1">
      <alignment horizontal="right" vertical="center"/>
    </xf>
    <xf numFmtId="181" fontId="0" fillId="0" borderId="15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0" xfId="0" applyBorder="1" applyAlignment="1">
      <alignment vertical="center"/>
    </xf>
    <xf numFmtId="178" fontId="0" fillId="0" borderId="16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0" fillId="0" borderId="16" xfId="48" applyNumberFormat="1" applyFont="1" applyBorder="1" applyAlignment="1">
      <alignment horizontal="right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12" xfId="48" applyNumberFormat="1" applyFont="1" applyBorder="1" applyAlignment="1">
      <alignment horizontal="right" vertical="center"/>
    </xf>
    <xf numFmtId="182" fontId="0" fillId="0" borderId="14" xfId="48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8" fontId="0" fillId="0" borderId="16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0" fillId="0" borderId="16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0" fontId="0" fillId="0" borderId="0" xfId="0" applyAlignment="1">
      <alignment/>
    </xf>
    <xf numFmtId="0" fontId="0" fillId="0" borderId="19" xfId="0" applyBorder="1" applyAlignment="1">
      <alignment horizontal="center" vertical="center" wrapText="1"/>
    </xf>
    <xf numFmtId="177" fontId="0" fillId="0" borderId="16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 wrapText="1"/>
    </xf>
    <xf numFmtId="0" fontId="0" fillId="0" borderId="28" xfId="0" applyBorder="1" applyAlignment="1">
      <alignment horizontal="right" vertical="center"/>
    </xf>
    <xf numFmtId="181" fontId="0" fillId="0" borderId="25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center"/>
    </xf>
    <xf numFmtId="181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81" fontId="0" fillId="0" borderId="16" xfId="48" applyNumberFormat="1" applyFont="1" applyBorder="1" applyAlignment="1">
      <alignment horizontal="right" vertical="center"/>
    </xf>
    <xf numFmtId="181" fontId="0" fillId="0" borderId="20" xfId="48" applyNumberFormat="1" applyFon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81" fontId="0" fillId="0" borderId="10" xfId="48" applyNumberFormat="1" applyFon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81" fontId="0" fillId="0" borderId="0" xfId="48" applyNumberFormat="1" applyFon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 indent="2"/>
    </xf>
    <xf numFmtId="179" fontId="0" fillId="0" borderId="10" xfId="0" applyNumberFormat="1" applyBorder="1" applyAlignment="1">
      <alignment horizontal="right" vertical="center" indent="2"/>
    </xf>
    <xf numFmtId="179" fontId="0" fillId="0" borderId="20" xfId="0" applyNumberFormat="1" applyBorder="1" applyAlignment="1">
      <alignment horizontal="right" vertical="center" indent="2"/>
    </xf>
    <xf numFmtId="179" fontId="0" fillId="0" borderId="16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distributed" textRotation="255" wrapText="1" indent="1"/>
    </xf>
    <xf numFmtId="0" fontId="0" fillId="0" borderId="26" xfId="0" applyBorder="1" applyAlignment="1">
      <alignment horizontal="center" vertical="distributed" textRotation="255" indent="1"/>
    </xf>
    <xf numFmtId="182" fontId="0" fillId="0" borderId="12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 indent="2"/>
    </xf>
    <xf numFmtId="179" fontId="0" fillId="0" borderId="0" xfId="0" applyNumberFormat="1" applyBorder="1" applyAlignment="1">
      <alignment horizontal="right" vertical="center" indent="2"/>
    </xf>
    <xf numFmtId="179" fontId="0" fillId="0" borderId="14" xfId="0" applyNumberFormat="1" applyBorder="1" applyAlignment="1">
      <alignment horizontal="right" vertical="center" indent="2"/>
    </xf>
    <xf numFmtId="179" fontId="0" fillId="0" borderId="12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distributed" textRotation="255" wrapText="1" indent="1"/>
    </xf>
    <xf numFmtId="0" fontId="0" fillId="0" borderId="30" xfId="0" applyBorder="1" applyAlignment="1">
      <alignment horizontal="center" vertical="distributed" textRotation="255" indent="1"/>
    </xf>
    <xf numFmtId="0" fontId="0" fillId="0" borderId="16" xfId="0" applyBorder="1" applyAlignment="1">
      <alignment horizontal="center" vertical="distributed" textRotation="255" indent="1"/>
    </xf>
    <xf numFmtId="0" fontId="0" fillId="0" borderId="20" xfId="0" applyBorder="1" applyAlignment="1">
      <alignment horizontal="center" vertical="distributed" textRotation="255" indent="1"/>
    </xf>
    <xf numFmtId="38" fontId="0" fillId="0" borderId="12" xfId="48" applyFont="1" applyBorder="1" applyAlignment="1">
      <alignment horizontal="right" vertical="center" indent="2"/>
    </xf>
    <xf numFmtId="38" fontId="0" fillId="0" borderId="0" xfId="48" applyFont="1" applyBorder="1" applyAlignment="1">
      <alignment horizontal="right" vertical="center" indent="2"/>
    </xf>
    <xf numFmtId="38" fontId="0" fillId="0" borderId="14" xfId="48" applyFont="1" applyBorder="1" applyAlignment="1">
      <alignment horizontal="right" vertical="center" indent="2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82" fontId="0" fillId="0" borderId="16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0" fillId="0" borderId="16" xfId="48" applyFont="1" applyBorder="1" applyAlignment="1">
      <alignment horizontal="right" vertical="center" indent="2"/>
    </xf>
    <xf numFmtId="38" fontId="0" fillId="0" borderId="10" xfId="48" applyFont="1" applyBorder="1" applyAlignment="1">
      <alignment horizontal="right" vertical="center" indent="2"/>
    </xf>
    <xf numFmtId="38" fontId="0" fillId="0" borderId="20" xfId="48" applyFont="1" applyBorder="1" applyAlignment="1">
      <alignment horizontal="right" vertical="center" indent="2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76" fontId="0" fillId="0" borderId="25" xfId="0" applyNumberFormat="1" applyBorder="1" applyAlignment="1">
      <alignment vertical="center"/>
    </xf>
    <xf numFmtId="176" fontId="0" fillId="0" borderId="36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25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0" fillId="0" borderId="34" xfId="0" applyBorder="1" applyAlignment="1">
      <alignment horizontal="center" vertical="center" wrapText="1"/>
    </xf>
    <xf numFmtId="181" fontId="0" fillId="0" borderId="35" xfId="0" applyNumberFormat="1" applyBorder="1" applyAlignment="1">
      <alignment horizontal="right" vertical="center"/>
    </xf>
    <xf numFmtId="181" fontId="0" fillId="0" borderId="36" xfId="0" applyNumberFormat="1" applyBorder="1" applyAlignment="1">
      <alignment horizontal="right" vertical="center"/>
    </xf>
    <xf numFmtId="178" fontId="0" fillId="0" borderId="14" xfId="0" applyNumberFormat="1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178" fontId="0" fillId="0" borderId="20" xfId="0" applyNumberForma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9525" y="695325"/>
          <a:ext cx="752475" cy="866775"/>
          <a:chOff x="1" y="73"/>
          <a:chExt cx="69" cy="9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136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10</xdr:row>
      <xdr:rowOff>371475</xdr:rowOff>
    </xdr:from>
    <xdr:to>
      <xdr:col>1</xdr:col>
      <xdr:colOff>0</xdr:colOff>
      <xdr:row>12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9525" y="3448050"/>
          <a:ext cx="752475" cy="866775"/>
          <a:chOff x="1" y="73"/>
          <a:chExt cx="69" cy="91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" y="136"/>
            <a:ext cx="42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20</xdr:row>
      <xdr:rowOff>0</xdr:rowOff>
    </xdr:from>
    <xdr:to>
      <xdr:col>0</xdr:col>
      <xdr:colOff>752475</xdr:colOff>
      <xdr:row>22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525" y="6819900"/>
          <a:ext cx="742950" cy="762000"/>
          <a:chOff x="1" y="73"/>
          <a:chExt cx="69" cy="91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3"/>
            <a:ext cx="69" cy="9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7" y="80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" y="136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0</xdr:rowOff>
    </xdr:from>
    <xdr:to>
      <xdr:col>1</xdr:col>
      <xdr:colOff>0</xdr:colOff>
      <xdr:row>24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5572125"/>
          <a:ext cx="647700" cy="647700"/>
          <a:chOff x="1" y="704"/>
          <a:chExt cx="63" cy="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24" y="708"/>
            <a:ext cx="3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5" y="756"/>
            <a:ext cx="35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13</xdr:row>
      <xdr:rowOff>9525</xdr:rowOff>
    </xdr:from>
    <xdr:to>
      <xdr:col>1</xdr:col>
      <xdr:colOff>0</xdr:colOff>
      <xdr:row>15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9525" y="3067050"/>
          <a:ext cx="647700" cy="552450"/>
          <a:chOff x="1" y="704"/>
          <a:chExt cx="63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31" y="707"/>
            <a:ext cx="33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3" y="752"/>
            <a:ext cx="35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9525" y="276225"/>
          <a:ext cx="647700" cy="819150"/>
          <a:chOff x="1" y="704"/>
          <a:chExt cx="63" cy="8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4" y="707"/>
            <a:ext cx="34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5" y="756"/>
            <a:ext cx="35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0</xdr:rowOff>
    </xdr:from>
    <xdr:to>
      <xdr:col>1</xdr:col>
      <xdr:colOff>0</xdr:colOff>
      <xdr:row>30</xdr:row>
      <xdr:rowOff>0</xdr:rowOff>
    </xdr:to>
    <xdr:grpSp>
      <xdr:nvGrpSpPr>
        <xdr:cNvPr id="13" name="Group 4"/>
        <xdr:cNvGrpSpPr>
          <a:grpSpLocks/>
        </xdr:cNvGrpSpPr>
      </xdr:nvGrpSpPr>
      <xdr:grpSpPr>
        <a:xfrm>
          <a:off x="9525" y="7600950"/>
          <a:ext cx="647700" cy="647700"/>
          <a:chOff x="1" y="704"/>
          <a:chExt cx="63" cy="80"/>
        </a:xfrm>
        <a:solidFill>
          <a:srgbClr val="FFFFFF"/>
        </a:solidFill>
      </xdr:grpSpPr>
      <xdr:sp>
        <xdr:nvSpPr>
          <xdr:cNvPr id="14" name="Line 1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5" name="Text Box 2"/>
          <xdr:cNvSpPr txBox="1">
            <a:spLocks noChangeArrowheads="1"/>
          </xdr:cNvSpPr>
        </xdr:nvSpPr>
        <xdr:spPr>
          <a:xfrm>
            <a:off x="24" y="708"/>
            <a:ext cx="36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6" name="Text Box 3"/>
          <xdr:cNvSpPr txBox="1">
            <a:spLocks noChangeArrowheads="1"/>
          </xdr:cNvSpPr>
        </xdr:nvSpPr>
        <xdr:spPr>
          <a:xfrm>
            <a:off x="5" y="756"/>
            <a:ext cx="35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0</xdr:col>
      <xdr:colOff>685800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76225"/>
          <a:ext cx="676275" cy="762000"/>
          <a:chOff x="1" y="704"/>
          <a:chExt cx="63" cy="8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4" y="707"/>
            <a:ext cx="37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" y="756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年度</a:t>
            </a:r>
          </a:p>
        </xdr:txBody>
      </xdr:sp>
    </xdr:grpSp>
    <xdr:clientData/>
  </xdr:twoCellAnchor>
  <xdr:twoCellAnchor>
    <xdr:from>
      <xdr:col>0</xdr:col>
      <xdr:colOff>0</xdr:colOff>
      <xdr:row>13</xdr:row>
      <xdr:rowOff>9525</xdr:rowOff>
    </xdr:from>
    <xdr:to>
      <xdr:col>1</xdr:col>
      <xdr:colOff>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3790950"/>
          <a:ext cx="695325" cy="638175"/>
          <a:chOff x="1" y="704"/>
          <a:chExt cx="63" cy="8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24" y="708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5" y="757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9525</xdr:rowOff>
    </xdr:from>
    <xdr:to>
      <xdr:col>1</xdr:col>
      <xdr:colOff>0</xdr:colOff>
      <xdr:row>19</xdr:row>
      <xdr:rowOff>647700</xdr:rowOff>
    </xdr:to>
    <xdr:grpSp>
      <xdr:nvGrpSpPr>
        <xdr:cNvPr id="9" name="Group 9"/>
        <xdr:cNvGrpSpPr>
          <a:grpSpLocks/>
        </xdr:cNvGrpSpPr>
      </xdr:nvGrpSpPr>
      <xdr:grpSpPr>
        <a:xfrm>
          <a:off x="0" y="6105525"/>
          <a:ext cx="695325" cy="638175"/>
          <a:chOff x="1" y="704"/>
          <a:chExt cx="63" cy="80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" y="704"/>
            <a:ext cx="63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24" y="708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5" y="757"/>
            <a:ext cx="3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95275"/>
          <a:ext cx="10858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457200</xdr:colOff>
      <xdr:row>2</xdr:row>
      <xdr:rowOff>38100</xdr:rowOff>
    </xdr:from>
    <xdr:to>
      <xdr:col>1</xdr:col>
      <xdr:colOff>190500</xdr:colOff>
      <xdr:row>2</xdr:row>
      <xdr:rowOff>314325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57200" y="323850"/>
          <a:ext cx="6000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76200</xdr:colOff>
      <xdr:row>3</xdr:row>
      <xdr:rowOff>142875</xdr:rowOff>
    </xdr:from>
    <xdr:to>
      <xdr:col>0</xdr:col>
      <xdr:colOff>676275</xdr:colOff>
      <xdr:row>3</xdr:row>
      <xdr:rowOff>371475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76200" y="904875"/>
          <a:ext cx="600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15</xdr:row>
      <xdr:rowOff>1133475</xdr:rowOff>
    </xdr:to>
    <xdr:sp>
      <xdr:nvSpPr>
        <xdr:cNvPr id="4" name="Line 7"/>
        <xdr:cNvSpPr>
          <a:spLocks/>
        </xdr:cNvSpPr>
      </xdr:nvSpPr>
      <xdr:spPr>
        <a:xfrm>
          <a:off x="0" y="4305300"/>
          <a:ext cx="8667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295275</xdr:colOff>
      <xdr:row>14</xdr:row>
      <xdr:rowOff>142875</xdr:rowOff>
    </xdr:from>
    <xdr:to>
      <xdr:col>0</xdr:col>
      <xdr:colOff>809625</xdr:colOff>
      <xdr:row>15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295275" y="4448175"/>
          <a:ext cx="523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76200</xdr:colOff>
      <xdr:row>15</xdr:row>
      <xdr:rowOff>781050</xdr:rowOff>
    </xdr:from>
    <xdr:to>
      <xdr:col>0</xdr:col>
      <xdr:colOff>619125</xdr:colOff>
      <xdr:row>15</xdr:row>
      <xdr:rowOff>1047750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76200" y="54673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 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9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3" width="10.00390625" style="1" customWidth="1"/>
    <col min="4" max="4" width="5.75390625" style="1" customWidth="1"/>
    <col min="5" max="5" width="4.25390625" style="1" customWidth="1"/>
    <col min="6" max="8" width="10.00390625" style="1" customWidth="1"/>
    <col min="9" max="9" width="12.625" style="1" customWidth="1"/>
    <col min="10" max="16384" width="9.125" style="1" customWidth="1"/>
  </cols>
  <sheetData>
    <row r="1" spans="1:9" ht="21">
      <c r="A1" s="78" t="s">
        <v>17</v>
      </c>
      <c r="B1" s="78"/>
      <c r="C1" s="78"/>
      <c r="D1" s="78"/>
      <c r="E1" s="78"/>
      <c r="F1" s="78"/>
      <c r="G1" s="78"/>
      <c r="H1" s="78"/>
      <c r="I1" s="78"/>
    </row>
    <row r="3" spans="1:9" ht="13.5">
      <c r="A3" s="2" t="s">
        <v>0</v>
      </c>
      <c r="H3" s="81" t="s">
        <v>88</v>
      </c>
      <c r="I3" s="81"/>
    </row>
    <row r="4" spans="8:9" ht="7.5" customHeight="1">
      <c r="H4" s="82"/>
      <c r="I4" s="82"/>
    </row>
    <row r="5" spans="1:9" ht="22.5" customHeight="1">
      <c r="A5" s="85"/>
      <c r="B5" s="92" t="s">
        <v>3</v>
      </c>
      <c r="C5" s="90" t="s">
        <v>105</v>
      </c>
      <c r="D5" s="87" t="s">
        <v>106</v>
      </c>
      <c r="E5" s="88"/>
      <c r="F5" s="88"/>
      <c r="G5" s="88"/>
      <c r="H5" s="89"/>
      <c r="I5" s="72" t="s">
        <v>6</v>
      </c>
    </row>
    <row r="6" spans="1:9" ht="45" customHeight="1">
      <c r="A6" s="86"/>
      <c r="B6" s="91"/>
      <c r="C6" s="91"/>
      <c r="D6" s="87" t="s">
        <v>4</v>
      </c>
      <c r="E6" s="89"/>
      <c r="F6" s="8" t="s">
        <v>1</v>
      </c>
      <c r="G6" s="9" t="s">
        <v>5</v>
      </c>
      <c r="H6" s="8" t="s">
        <v>2</v>
      </c>
      <c r="I6" s="73"/>
    </row>
    <row r="7" spans="1:9" ht="30" customHeight="1">
      <c r="A7" s="10" t="s">
        <v>107</v>
      </c>
      <c r="B7" s="46">
        <v>21540</v>
      </c>
      <c r="C7" s="47">
        <v>39731</v>
      </c>
      <c r="D7" s="74">
        <v>35905</v>
      </c>
      <c r="E7" s="75"/>
      <c r="F7" s="49">
        <v>3397</v>
      </c>
      <c r="G7" s="48">
        <v>11</v>
      </c>
      <c r="H7" s="48">
        <v>741</v>
      </c>
      <c r="I7" s="44" t="s">
        <v>7</v>
      </c>
    </row>
    <row r="8" spans="1:9" ht="30" customHeight="1">
      <c r="A8" s="10" t="s">
        <v>91</v>
      </c>
      <c r="B8" s="46">
        <v>19788</v>
      </c>
      <c r="C8" s="47">
        <v>36319</v>
      </c>
      <c r="D8" s="74">
        <v>32534</v>
      </c>
      <c r="E8" s="75"/>
      <c r="F8" s="49">
        <v>3327</v>
      </c>
      <c r="G8" s="48">
        <v>8</v>
      </c>
      <c r="H8" s="50">
        <v>481</v>
      </c>
      <c r="I8" s="44" t="s">
        <v>7</v>
      </c>
    </row>
    <row r="9" spans="1:9" s="21" customFormat="1" ht="30" customHeight="1">
      <c r="A9" s="10" t="s">
        <v>92</v>
      </c>
      <c r="B9" s="46">
        <v>19225</v>
      </c>
      <c r="C9" s="47">
        <v>35397</v>
      </c>
      <c r="D9" s="74">
        <v>31624</v>
      </c>
      <c r="E9" s="75"/>
      <c r="F9" s="49">
        <v>3187</v>
      </c>
      <c r="G9" s="48">
        <v>12</v>
      </c>
      <c r="H9" s="48">
        <v>579</v>
      </c>
      <c r="I9" s="44" t="s">
        <v>108</v>
      </c>
    </row>
    <row r="10" spans="1:9" s="21" customFormat="1" ht="30" customHeight="1">
      <c r="A10" s="10" t="s">
        <v>98</v>
      </c>
      <c r="B10" s="46">
        <v>19065</v>
      </c>
      <c r="C10" s="47">
        <v>35215</v>
      </c>
      <c r="D10" s="74">
        <v>31167</v>
      </c>
      <c r="E10" s="75"/>
      <c r="F10" s="49">
        <v>3013</v>
      </c>
      <c r="G10" s="48">
        <v>12</v>
      </c>
      <c r="H10" s="50">
        <v>909</v>
      </c>
      <c r="I10" s="44" t="s">
        <v>108</v>
      </c>
    </row>
    <row r="11" spans="1:9" s="21" customFormat="1" ht="30" customHeight="1" thickBot="1">
      <c r="A11" s="11" t="s">
        <v>109</v>
      </c>
      <c r="B11" s="33">
        <v>18569</v>
      </c>
      <c r="C11" s="34">
        <v>35384</v>
      </c>
      <c r="D11" s="76">
        <v>31802</v>
      </c>
      <c r="E11" s="77"/>
      <c r="F11" s="57">
        <v>2983</v>
      </c>
      <c r="G11" s="35">
        <v>10</v>
      </c>
      <c r="H11" s="35">
        <v>593</v>
      </c>
      <c r="I11" s="44" t="s">
        <v>108</v>
      </c>
    </row>
    <row r="12" spans="1:9" ht="67.5" customHeight="1" thickTop="1">
      <c r="A12" s="29"/>
      <c r="B12" s="30" t="s">
        <v>18</v>
      </c>
      <c r="C12" s="83" t="s">
        <v>8</v>
      </c>
      <c r="D12" s="84"/>
      <c r="F12" s="79" t="s">
        <v>110</v>
      </c>
      <c r="G12" s="80"/>
      <c r="H12" s="80"/>
      <c r="I12" s="80"/>
    </row>
    <row r="13" spans="1:4" ht="30" customHeight="1">
      <c r="A13" s="10" t="s">
        <v>107</v>
      </c>
      <c r="B13" s="50">
        <v>109</v>
      </c>
      <c r="C13" s="70">
        <v>3.1</v>
      </c>
      <c r="D13" s="71"/>
    </row>
    <row r="14" spans="1:4" ht="30" customHeight="1">
      <c r="A14" s="10" t="s">
        <v>91</v>
      </c>
      <c r="B14" s="50">
        <v>100</v>
      </c>
      <c r="C14" s="70">
        <v>2.9</v>
      </c>
      <c r="D14" s="71"/>
    </row>
    <row r="15" spans="1:4" s="21" customFormat="1" ht="30" customHeight="1">
      <c r="A15" s="10" t="s">
        <v>92</v>
      </c>
      <c r="B15" s="50">
        <v>97</v>
      </c>
      <c r="C15" s="70">
        <v>2.8</v>
      </c>
      <c r="D15" s="71"/>
    </row>
    <row r="16" spans="1:4" s="21" customFormat="1" ht="30" customHeight="1">
      <c r="A16" s="10" t="s">
        <v>98</v>
      </c>
      <c r="B16" s="50">
        <v>96</v>
      </c>
      <c r="C16" s="70">
        <v>2.7</v>
      </c>
      <c r="D16" s="71"/>
    </row>
    <row r="17" spans="1:4" s="21" customFormat="1" ht="30" customHeight="1">
      <c r="A17" s="60" t="s">
        <v>109</v>
      </c>
      <c r="B17" s="61">
        <v>97</v>
      </c>
      <c r="C17" s="95">
        <v>2.8</v>
      </c>
      <c r="D17" s="96"/>
    </row>
    <row r="18" ht="26.25" customHeight="1"/>
    <row r="19" spans="1:7" ht="13.5">
      <c r="A19" s="2" t="s">
        <v>9</v>
      </c>
      <c r="F19" s="81" t="s">
        <v>16</v>
      </c>
      <c r="G19" s="81"/>
    </row>
    <row r="20" spans="6:7" ht="7.5" customHeight="1">
      <c r="F20" s="82"/>
      <c r="G20" s="82"/>
    </row>
    <row r="21" spans="1:7" ht="22.5" customHeight="1">
      <c r="A21" s="93"/>
      <c r="B21" s="87" t="s">
        <v>10</v>
      </c>
      <c r="C21" s="88"/>
      <c r="D21" s="88"/>
      <c r="E21" s="89"/>
      <c r="F21" s="92" t="s">
        <v>15</v>
      </c>
      <c r="G21" s="72" t="s">
        <v>14</v>
      </c>
    </row>
    <row r="22" spans="1:7" ht="37.5" customHeight="1">
      <c r="A22" s="94"/>
      <c r="B22" s="12" t="s">
        <v>11</v>
      </c>
      <c r="C22" s="9" t="s">
        <v>12</v>
      </c>
      <c r="D22" s="73" t="s">
        <v>13</v>
      </c>
      <c r="E22" s="86"/>
      <c r="F22" s="91"/>
      <c r="G22" s="73"/>
    </row>
    <row r="23" spans="1:7" ht="30" customHeight="1">
      <c r="A23" s="10" t="s">
        <v>107</v>
      </c>
      <c r="B23" s="41">
        <v>99</v>
      </c>
      <c r="C23" s="51">
        <v>30523</v>
      </c>
      <c r="D23" s="100">
        <v>30622</v>
      </c>
      <c r="E23" s="101"/>
      <c r="F23" s="13">
        <v>83.9</v>
      </c>
      <c r="G23" s="52">
        <v>96</v>
      </c>
    </row>
    <row r="24" spans="1:7" s="21" customFormat="1" ht="30" customHeight="1">
      <c r="A24" s="10" t="s">
        <v>91</v>
      </c>
      <c r="B24" s="41">
        <v>74</v>
      </c>
      <c r="C24" s="51">
        <v>30634</v>
      </c>
      <c r="D24" s="100">
        <v>30708</v>
      </c>
      <c r="E24" s="101"/>
      <c r="F24" s="13">
        <v>84.1</v>
      </c>
      <c r="G24" s="52">
        <v>96</v>
      </c>
    </row>
    <row r="25" spans="1:7" s="21" customFormat="1" ht="30" customHeight="1">
      <c r="A25" s="10" t="s">
        <v>92</v>
      </c>
      <c r="B25" s="41">
        <v>51</v>
      </c>
      <c r="C25" s="51">
        <v>29907</v>
      </c>
      <c r="D25" s="100">
        <v>29958</v>
      </c>
      <c r="E25" s="101"/>
      <c r="F25" s="13">
        <v>82.1</v>
      </c>
      <c r="G25" s="52">
        <v>96</v>
      </c>
    </row>
    <row r="26" spans="1:7" s="21" customFormat="1" ht="30" customHeight="1">
      <c r="A26" s="10" t="s">
        <v>98</v>
      </c>
      <c r="B26" s="41">
        <v>54</v>
      </c>
      <c r="C26" s="51">
        <v>29465</v>
      </c>
      <c r="D26" s="100">
        <v>29519</v>
      </c>
      <c r="E26" s="101"/>
      <c r="F26" s="13">
        <v>80.6</v>
      </c>
      <c r="G26" s="52">
        <v>96</v>
      </c>
    </row>
    <row r="27" spans="1:7" s="21" customFormat="1" ht="30" customHeight="1">
      <c r="A27" s="60" t="s">
        <v>109</v>
      </c>
      <c r="B27" s="39">
        <v>24</v>
      </c>
      <c r="C27" s="62">
        <v>29985</v>
      </c>
      <c r="D27" s="98">
        <v>30009</v>
      </c>
      <c r="E27" s="99"/>
      <c r="F27" s="63">
        <v>82.2</v>
      </c>
      <c r="G27" s="64">
        <v>96</v>
      </c>
    </row>
    <row r="28" ht="7.5" customHeight="1"/>
    <row r="29" spans="7:9" ht="13.5">
      <c r="G29" s="97" t="s">
        <v>83</v>
      </c>
      <c r="H29" s="97"/>
      <c r="I29" s="97"/>
    </row>
  </sheetData>
  <sheetProtection/>
  <mergeCells count="32">
    <mergeCell ref="G29:I29"/>
    <mergeCell ref="D27:E27"/>
    <mergeCell ref="F21:F22"/>
    <mergeCell ref="G21:G22"/>
    <mergeCell ref="D26:E26"/>
    <mergeCell ref="D25:E25"/>
    <mergeCell ref="D24:E24"/>
    <mergeCell ref="D23:E23"/>
    <mergeCell ref="A21:A22"/>
    <mergeCell ref="D22:E22"/>
    <mergeCell ref="C16:D16"/>
    <mergeCell ref="C15:D15"/>
    <mergeCell ref="C17:D17"/>
    <mergeCell ref="B21:E21"/>
    <mergeCell ref="F19:G20"/>
    <mergeCell ref="H3:I4"/>
    <mergeCell ref="C12:D12"/>
    <mergeCell ref="C13:D13"/>
    <mergeCell ref="A5:A6"/>
    <mergeCell ref="D5:H5"/>
    <mergeCell ref="D6:E6"/>
    <mergeCell ref="C5:C6"/>
    <mergeCell ref="B5:B6"/>
    <mergeCell ref="D9:E9"/>
    <mergeCell ref="C14:D14"/>
    <mergeCell ref="I5:I6"/>
    <mergeCell ref="D10:E10"/>
    <mergeCell ref="D11:E11"/>
    <mergeCell ref="A1:I1"/>
    <mergeCell ref="F12:I12"/>
    <mergeCell ref="D8:E8"/>
    <mergeCell ref="D7:E7"/>
  </mergeCells>
  <printOptions/>
  <pageMargins left="0.7874015748031497" right="0.3937007874015748" top="0.7874015748031497" bottom="0.5905511811023623" header="0.5905511811023623" footer="0.5905511811023623"/>
  <pageSetup firstPageNumber="39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S37"/>
  <sheetViews>
    <sheetView showGridLines="0" zoomScalePageLayoutView="0" workbookViewId="0" topLeftCell="A1">
      <selection activeCell="J1" sqref="J1"/>
    </sheetView>
  </sheetViews>
  <sheetFormatPr defaultColWidth="9.00390625" defaultRowHeight="12.75"/>
  <cols>
    <col min="1" max="1" width="8.625" style="1" customWidth="1"/>
    <col min="2" max="2" width="7.875" style="1" customWidth="1"/>
    <col min="3" max="3" width="2.125" style="1" customWidth="1"/>
    <col min="4" max="4" width="4.75390625" style="1" customWidth="1"/>
    <col min="5" max="5" width="2.875" style="1" customWidth="1"/>
    <col min="6" max="6" width="4.75390625" style="1" customWidth="1"/>
    <col min="7" max="7" width="2.875" style="1" customWidth="1"/>
    <col min="8" max="8" width="4.75390625" style="1" customWidth="1"/>
    <col min="9" max="9" width="2.875" style="1" customWidth="1"/>
    <col min="10" max="10" width="4.75390625" style="1" customWidth="1"/>
    <col min="11" max="11" width="2.875" style="1" customWidth="1"/>
    <col min="12" max="12" width="5.00390625" style="1" customWidth="1"/>
    <col min="13" max="13" width="4.75390625" style="1" customWidth="1"/>
    <col min="14" max="14" width="2.875" style="1" customWidth="1"/>
    <col min="15" max="15" width="7.75390625" style="1" customWidth="1"/>
    <col min="16" max="16" width="7.875" style="1" customWidth="1"/>
    <col min="17" max="18" width="7.75390625" style="1" customWidth="1"/>
    <col min="19" max="16384" width="9.125" style="1" customWidth="1"/>
  </cols>
  <sheetData>
    <row r="1" ht="13.5">
      <c r="A1" s="2" t="s">
        <v>19</v>
      </c>
    </row>
    <row r="2" ht="7.5" customHeight="1"/>
    <row r="3" spans="1:10" ht="21.75" customHeight="1">
      <c r="A3" s="85"/>
      <c r="B3" s="108" t="s">
        <v>38</v>
      </c>
      <c r="C3" s="108"/>
      <c r="D3" s="108"/>
      <c r="E3" s="108"/>
      <c r="F3" s="108"/>
      <c r="G3" s="108"/>
      <c r="H3" s="108"/>
      <c r="I3" s="108"/>
      <c r="J3" s="108"/>
    </row>
    <row r="4" spans="1:10" ht="21.75" customHeight="1">
      <c r="A4" s="113"/>
      <c r="B4" s="88" t="s">
        <v>34</v>
      </c>
      <c r="C4" s="88"/>
      <c r="D4" s="88"/>
      <c r="E4" s="87" t="s">
        <v>35</v>
      </c>
      <c r="F4" s="88"/>
      <c r="G4" s="88"/>
      <c r="H4" s="89"/>
      <c r="I4" s="72" t="s">
        <v>33</v>
      </c>
      <c r="J4" s="108"/>
    </row>
    <row r="5" spans="1:10" ht="21.75" customHeight="1">
      <c r="A5" s="86"/>
      <c r="B5" s="16" t="s">
        <v>36</v>
      </c>
      <c r="C5" s="87" t="s">
        <v>37</v>
      </c>
      <c r="D5" s="88"/>
      <c r="E5" s="87" t="s">
        <v>36</v>
      </c>
      <c r="F5" s="89"/>
      <c r="G5" s="73" t="s">
        <v>37</v>
      </c>
      <c r="H5" s="86"/>
      <c r="I5" s="73"/>
      <c r="J5" s="73"/>
    </row>
    <row r="6" spans="1:10" ht="21.75" customHeight="1">
      <c r="A6" s="10" t="s">
        <v>111</v>
      </c>
      <c r="B6" s="6">
        <v>3</v>
      </c>
      <c r="C6" s="110">
        <v>346</v>
      </c>
      <c r="D6" s="111"/>
      <c r="E6" s="110">
        <v>52</v>
      </c>
      <c r="F6" s="111"/>
      <c r="G6" s="110">
        <v>223</v>
      </c>
      <c r="H6" s="111"/>
      <c r="I6" s="110">
        <v>50</v>
      </c>
      <c r="J6" s="112"/>
    </row>
    <row r="7" spans="1:15" s="21" customFormat="1" ht="21.75" customHeight="1">
      <c r="A7" s="20" t="s">
        <v>91</v>
      </c>
      <c r="B7" s="6">
        <v>3</v>
      </c>
      <c r="C7" s="110">
        <v>346</v>
      </c>
      <c r="D7" s="111"/>
      <c r="E7" s="110">
        <v>59</v>
      </c>
      <c r="F7" s="111"/>
      <c r="G7" s="110">
        <v>197</v>
      </c>
      <c r="H7" s="111"/>
      <c r="I7" s="110">
        <v>47</v>
      </c>
      <c r="J7" s="112"/>
      <c r="L7" s="104"/>
      <c r="M7" s="104"/>
      <c r="N7" s="104"/>
      <c r="O7" s="104"/>
    </row>
    <row r="8" spans="1:15" s="21" customFormat="1" ht="21.75" customHeight="1">
      <c r="A8" s="20" t="s">
        <v>92</v>
      </c>
      <c r="B8" s="6">
        <v>3</v>
      </c>
      <c r="C8" s="110">
        <v>346</v>
      </c>
      <c r="D8" s="111"/>
      <c r="E8" s="110">
        <v>59</v>
      </c>
      <c r="F8" s="111"/>
      <c r="G8" s="110">
        <v>197</v>
      </c>
      <c r="H8" s="111"/>
      <c r="I8" s="110">
        <v>47</v>
      </c>
      <c r="J8" s="112"/>
      <c r="L8" s="104"/>
      <c r="M8" s="104"/>
      <c r="N8" s="104"/>
      <c r="O8" s="104"/>
    </row>
    <row r="9" spans="1:15" s="21" customFormat="1" ht="21.75" customHeight="1">
      <c r="A9" s="20" t="s">
        <v>98</v>
      </c>
      <c r="B9" s="6">
        <v>3</v>
      </c>
      <c r="C9" s="110">
        <v>346</v>
      </c>
      <c r="D9" s="111"/>
      <c r="E9" s="110">
        <v>59</v>
      </c>
      <c r="F9" s="111"/>
      <c r="G9" s="110">
        <v>197</v>
      </c>
      <c r="H9" s="111"/>
      <c r="I9" s="110">
        <v>47</v>
      </c>
      <c r="J9" s="112"/>
      <c r="L9" s="104"/>
      <c r="M9" s="104"/>
      <c r="N9" s="104"/>
      <c r="O9" s="104"/>
    </row>
    <row r="10" spans="1:15" s="21" customFormat="1" ht="21.75" customHeight="1">
      <c r="A10" s="22" t="s">
        <v>109</v>
      </c>
      <c r="B10" s="36">
        <v>3</v>
      </c>
      <c r="C10" s="114">
        <v>346</v>
      </c>
      <c r="D10" s="115"/>
      <c r="E10" s="114">
        <v>58</v>
      </c>
      <c r="F10" s="115"/>
      <c r="G10" s="114">
        <v>178</v>
      </c>
      <c r="H10" s="115"/>
      <c r="I10" s="114">
        <v>45</v>
      </c>
      <c r="J10" s="116"/>
      <c r="L10" s="104" t="s">
        <v>100</v>
      </c>
      <c r="M10" s="104"/>
      <c r="N10" s="104"/>
      <c r="O10" s="104"/>
    </row>
    <row r="11" ht="24.75" customHeight="1"/>
    <row r="12" spans="1:13" ht="13.5">
      <c r="A12" s="2" t="s">
        <v>20</v>
      </c>
      <c r="K12" s="81" t="s">
        <v>40</v>
      </c>
      <c r="L12" s="81"/>
      <c r="M12" s="81"/>
    </row>
    <row r="13" spans="11:13" ht="7.5" customHeight="1">
      <c r="K13" s="82"/>
      <c r="L13" s="82"/>
      <c r="M13" s="82"/>
    </row>
    <row r="14" spans="1:13" ht="21.75" customHeight="1">
      <c r="A14" s="108"/>
      <c r="B14" s="107" t="s">
        <v>21</v>
      </c>
      <c r="C14" s="85"/>
      <c r="D14" s="88" t="s">
        <v>39</v>
      </c>
      <c r="E14" s="88"/>
      <c r="F14" s="88"/>
      <c r="G14" s="88"/>
      <c r="H14" s="88"/>
      <c r="I14" s="88"/>
      <c r="J14" s="88"/>
      <c r="K14" s="88"/>
      <c r="L14" s="107" t="s">
        <v>26</v>
      </c>
      <c r="M14" s="108"/>
    </row>
    <row r="15" spans="1:13" ht="21.75" customHeight="1">
      <c r="A15" s="73"/>
      <c r="B15" s="109"/>
      <c r="C15" s="86"/>
      <c r="D15" s="73" t="s">
        <v>22</v>
      </c>
      <c r="E15" s="73"/>
      <c r="F15" s="87" t="s">
        <v>23</v>
      </c>
      <c r="G15" s="89"/>
      <c r="H15" s="73" t="s">
        <v>24</v>
      </c>
      <c r="I15" s="73"/>
      <c r="J15" s="87" t="s">
        <v>25</v>
      </c>
      <c r="K15" s="88"/>
      <c r="L15" s="109"/>
      <c r="M15" s="73"/>
    </row>
    <row r="16" spans="1:13" ht="21.75" customHeight="1">
      <c r="A16" s="20" t="s">
        <v>111</v>
      </c>
      <c r="B16" s="102">
        <v>4236</v>
      </c>
      <c r="C16" s="103"/>
      <c r="D16" s="102">
        <v>2042</v>
      </c>
      <c r="E16" s="103"/>
      <c r="F16" s="102">
        <v>906</v>
      </c>
      <c r="G16" s="103"/>
      <c r="H16" s="102">
        <v>1288</v>
      </c>
      <c r="I16" s="103"/>
      <c r="J16" s="110" t="s">
        <v>96</v>
      </c>
      <c r="K16" s="111"/>
      <c r="L16" s="105">
        <v>11.6</v>
      </c>
      <c r="M16" s="106"/>
    </row>
    <row r="17" spans="1:16" s="21" customFormat="1" ht="21.75" customHeight="1">
      <c r="A17" s="20" t="s">
        <v>91</v>
      </c>
      <c r="B17" s="102">
        <v>4894</v>
      </c>
      <c r="C17" s="103"/>
      <c r="D17" s="102">
        <v>2255</v>
      </c>
      <c r="E17" s="103"/>
      <c r="F17" s="102">
        <v>1387</v>
      </c>
      <c r="G17" s="103"/>
      <c r="H17" s="102">
        <v>1251</v>
      </c>
      <c r="I17" s="103"/>
      <c r="J17" s="102">
        <v>1</v>
      </c>
      <c r="K17" s="103"/>
      <c r="L17" s="105">
        <v>13.4</v>
      </c>
      <c r="M17" s="106"/>
      <c r="N17" s="104"/>
      <c r="O17" s="123"/>
      <c r="P17" s="123"/>
    </row>
    <row r="18" spans="1:16" s="21" customFormat="1" ht="21.75" customHeight="1">
      <c r="A18" s="20" t="s">
        <v>92</v>
      </c>
      <c r="B18" s="102">
        <v>4288</v>
      </c>
      <c r="C18" s="103"/>
      <c r="D18" s="102">
        <v>2058</v>
      </c>
      <c r="E18" s="103"/>
      <c r="F18" s="102">
        <v>1029</v>
      </c>
      <c r="G18" s="103"/>
      <c r="H18" s="102">
        <v>1201</v>
      </c>
      <c r="I18" s="103"/>
      <c r="J18" s="110" t="s">
        <v>96</v>
      </c>
      <c r="K18" s="111"/>
      <c r="L18" s="105">
        <v>11.7</v>
      </c>
      <c r="M18" s="106"/>
      <c r="N18" s="104"/>
      <c r="O18" s="123"/>
      <c r="P18" s="123"/>
    </row>
    <row r="19" spans="1:16" s="21" customFormat="1" ht="21.75" customHeight="1">
      <c r="A19" s="20" t="s">
        <v>98</v>
      </c>
      <c r="B19" s="102">
        <v>4362</v>
      </c>
      <c r="C19" s="103"/>
      <c r="D19" s="102">
        <v>2087</v>
      </c>
      <c r="E19" s="103"/>
      <c r="F19" s="102">
        <v>1090</v>
      </c>
      <c r="G19" s="103"/>
      <c r="H19" s="102">
        <v>1185</v>
      </c>
      <c r="I19" s="103"/>
      <c r="J19" s="110" t="s">
        <v>96</v>
      </c>
      <c r="K19" s="111"/>
      <c r="L19" s="105">
        <v>12</v>
      </c>
      <c r="M19" s="106"/>
      <c r="N19" s="104"/>
      <c r="O19" s="123"/>
      <c r="P19" s="123"/>
    </row>
    <row r="20" spans="1:16" s="21" customFormat="1" ht="21.75" customHeight="1">
      <c r="A20" s="22" t="s">
        <v>109</v>
      </c>
      <c r="B20" s="121">
        <v>4154</v>
      </c>
      <c r="C20" s="122"/>
      <c r="D20" s="121">
        <v>2090</v>
      </c>
      <c r="E20" s="122"/>
      <c r="F20" s="121">
        <v>974</v>
      </c>
      <c r="G20" s="122"/>
      <c r="H20" s="121">
        <v>1090</v>
      </c>
      <c r="I20" s="122"/>
      <c r="J20" s="114" t="s">
        <v>96</v>
      </c>
      <c r="K20" s="115"/>
      <c r="L20" s="117">
        <v>11.4</v>
      </c>
      <c r="M20" s="118"/>
      <c r="N20" s="104" t="s">
        <v>101</v>
      </c>
      <c r="O20" s="123"/>
      <c r="P20" s="123"/>
    </row>
    <row r="21" ht="24.75" customHeight="1"/>
    <row r="22" spans="1:18" ht="13.5">
      <c r="A22" s="2" t="s">
        <v>27</v>
      </c>
      <c r="P22" s="81" t="s">
        <v>40</v>
      </c>
      <c r="Q22" s="81"/>
      <c r="R22" s="81"/>
    </row>
    <row r="23" spans="15:19" ht="7.5" customHeight="1">
      <c r="O23" s="65"/>
      <c r="P23" s="82"/>
      <c r="Q23" s="82"/>
      <c r="R23" s="82"/>
      <c r="S23" s="21"/>
    </row>
    <row r="24" spans="1:18" ht="51" customHeight="1">
      <c r="A24" s="17"/>
      <c r="B24" s="69" t="s">
        <v>28</v>
      </c>
      <c r="C24" s="177" t="s">
        <v>29</v>
      </c>
      <c r="D24" s="89"/>
      <c r="E24" s="87" t="s">
        <v>30</v>
      </c>
      <c r="F24" s="89"/>
      <c r="G24" s="87" t="s">
        <v>93</v>
      </c>
      <c r="H24" s="89"/>
      <c r="I24" s="119" t="s">
        <v>31</v>
      </c>
      <c r="J24" s="88"/>
      <c r="K24" s="120" t="s">
        <v>32</v>
      </c>
      <c r="L24" s="89"/>
      <c r="M24" s="120" t="s">
        <v>81</v>
      </c>
      <c r="N24" s="124"/>
      <c r="O24" s="9" t="s">
        <v>102</v>
      </c>
      <c r="P24" s="9" t="s">
        <v>94</v>
      </c>
      <c r="Q24" s="32" t="s">
        <v>82</v>
      </c>
      <c r="R24" s="32" t="s">
        <v>95</v>
      </c>
    </row>
    <row r="25" spans="1:18" ht="21.75" customHeight="1">
      <c r="A25" s="20" t="s">
        <v>111</v>
      </c>
      <c r="B25" s="7">
        <f>SUM(C25,E25,G25,I25,K25,M25:R25)</f>
        <v>15761</v>
      </c>
      <c r="C25" s="178">
        <v>2</v>
      </c>
      <c r="D25" s="103"/>
      <c r="E25" s="102">
        <v>4</v>
      </c>
      <c r="F25" s="103"/>
      <c r="G25" s="102">
        <v>428</v>
      </c>
      <c r="H25" s="103"/>
      <c r="I25" s="102">
        <v>2</v>
      </c>
      <c r="J25" s="103"/>
      <c r="K25" s="102">
        <v>1973</v>
      </c>
      <c r="L25" s="103"/>
      <c r="M25" s="102">
        <v>894</v>
      </c>
      <c r="N25" s="103"/>
      <c r="O25" s="6">
        <v>362</v>
      </c>
      <c r="P25" s="6">
        <v>10256</v>
      </c>
      <c r="Q25" s="7">
        <v>1840</v>
      </c>
      <c r="R25" s="7" t="s">
        <v>96</v>
      </c>
    </row>
    <row r="26" spans="1:18" s="21" customFormat="1" ht="21.75" customHeight="1">
      <c r="A26" s="20" t="s">
        <v>91</v>
      </c>
      <c r="B26" s="7">
        <f>SUM(C26,E26,G26,I26,K26,M26:R26)</f>
        <v>23623</v>
      </c>
      <c r="C26" s="178">
        <v>5</v>
      </c>
      <c r="D26" s="103"/>
      <c r="E26" s="102">
        <v>1</v>
      </c>
      <c r="F26" s="103"/>
      <c r="G26" s="102">
        <v>416</v>
      </c>
      <c r="H26" s="103"/>
      <c r="I26" s="102">
        <v>61</v>
      </c>
      <c r="J26" s="103"/>
      <c r="K26" s="102">
        <v>1812</v>
      </c>
      <c r="L26" s="103"/>
      <c r="M26" s="102">
        <v>857</v>
      </c>
      <c r="N26" s="103"/>
      <c r="O26" s="6">
        <v>398</v>
      </c>
      <c r="P26" s="6">
        <v>18258</v>
      </c>
      <c r="Q26" s="7">
        <v>1815</v>
      </c>
      <c r="R26" s="7" t="s">
        <v>96</v>
      </c>
    </row>
    <row r="27" spans="1:18" s="21" customFormat="1" ht="21.75" customHeight="1">
      <c r="A27" s="20" t="s">
        <v>92</v>
      </c>
      <c r="B27" s="7">
        <f>SUM(C27,E27,G27,I27,K27,M27:R27)</f>
        <v>18587</v>
      </c>
      <c r="C27" s="178">
        <v>1</v>
      </c>
      <c r="D27" s="103"/>
      <c r="E27" s="110" t="s">
        <v>96</v>
      </c>
      <c r="F27" s="111"/>
      <c r="G27" s="102">
        <v>443</v>
      </c>
      <c r="H27" s="103"/>
      <c r="I27" s="102">
        <v>1159</v>
      </c>
      <c r="J27" s="103"/>
      <c r="K27" s="102">
        <v>1840</v>
      </c>
      <c r="L27" s="103"/>
      <c r="M27" s="102">
        <v>900</v>
      </c>
      <c r="N27" s="103"/>
      <c r="O27" s="6">
        <v>488</v>
      </c>
      <c r="P27" s="6">
        <v>11265</v>
      </c>
      <c r="Q27" s="7">
        <v>1805</v>
      </c>
      <c r="R27" s="7">
        <v>686</v>
      </c>
    </row>
    <row r="28" spans="1:18" s="21" customFormat="1" ht="21.75" customHeight="1">
      <c r="A28" s="20" t="s">
        <v>98</v>
      </c>
      <c r="B28" s="7">
        <v>22402</v>
      </c>
      <c r="C28" s="178">
        <v>1</v>
      </c>
      <c r="D28" s="103"/>
      <c r="E28" s="110">
        <v>1</v>
      </c>
      <c r="F28" s="111"/>
      <c r="G28" s="102">
        <v>422</v>
      </c>
      <c r="H28" s="103"/>
      <c r="I28" s="102">
        <v>2715</v>
      </c>
      <c r="J28" s="103"/>
      <c r="K28" s="102">
        <v>1840</v>
      </c>
      <c r="L28" s="103"/>
      <c r="M28" s="102">
        <v>821</v>
      </c>
      <c r="N28" s="103"/>
      <c r="O28" s="6">
        <v>475</v>
      </c>
      <c r="P28" s="6">
        <v>9966</v>
      </c>
      <c r="Q28" s="7">
        <v>1911</v>
      </c>
      <c r="R28" s="7">
        <v>1951</v>
      </c>
    </row>
    <row r="29" spans="1:18" s="21" customFormat="1" ht="21.75" customHeight="1" thickBot="1">
      <c r="A29" s="179" t="s">
        <v>109</v>
      </c>
      <c r="B29" s="180">
        <v>22381</v>
      </c>
      <c r="C29" s="181">
        <v>1</v>
      </c>
      <c r="D29" s="182"/>
      <c r="E29" s="183" t="s">
        <v>96</v>
      </c>
      <c r="F29" s="184"/>
      <c r="G29" s="185">
        <v>382</v>
      </c>
      <c r="H29" s="182"/>
      <c r="I29" s="185">
        <v>2794</v>
      </c>
      <c r="J29" s="182"/>
      <c r="K29" s="185">
        <v>1275</v>
      </c>
      <c r="L29" s="182"/>
      <c r="M29" s="185">
        <v>356</v>
      </c>
      <c r="N29" s="182"/>
      <c r="O29" s="186">
        <v>438</v>
      </c>
      <c r="P29" s="186">
        <v>9967</v>
      </c>
      <c r="Q29" s="180">
        <v>1843</v>
      </c>
      <c r="R29" s="180">
        <v>825</v>
      </c>
    </row>
    <row r="30" spans="1:18" ht="51" customHeight="1" thickTop="1">
      <c r="A30" s="16"/>
      <c r="B30" s="68" t="s">
        <v>112</v>
      </c>
      <c r="C30" s="187" t="s">
        <v>113</v>
      </c>
      <c r="D30" s="188"/>
      <c r="E30" s="187" t="s">
        <v>114</v>
      </c>
      <c r="F30" s="86"/>
      <c r="G30" s="187" t="s">
        <v>115</v>
      </c>
      <c r="H30" s="167"/>
      <c r="I30" s="189"/>
      <c r="J30" s="159"/>
      <c r="K30" s="189"/>
      <c r="L30" s="159"/>
      <c r="M30" s="189"/>
      <c r="N30" s="189"/>
      <c r="O30" s="190"/>
      <c r="P30" s="190"/>
      <c r="Q30" s="190"/>
      <c r="R30" s="190"/>
    </row>
    <row r="31" spans="1:18" ht="21.75" customHeight="1">
      <c r="A31" s="20" t="s">
        <v>111</v>
      </c>
      <c r="B31" s="7" t="s">
        <v>96</v>
      </c>
      <c r="C31" s="110" t="s">
        <v>96</v>
      </c>
      <c r="D31" s="111"/>
      <c r="E31" s="110" t="s">
        <v>96</v>
      </c>
      <c r="F31" s="111"/>
      <c r="G31" s="110" t="s">
        <v>96</v>
      </c>
      <c r="H31" s="112"/>
      <c r="I31" s="191"/>
      <c r="J31" s="191"/>
      <c r="K31" s="191"/>
      <c r="L31" s="191"/>
      <c r="M31" s="191"/>
      <c r="N31" s="191"/>
      <c r="O31" s="5"/>
      <c r="P31" s="5"/>
      <c r="Q31" s="5"/>
      <c r="R31" s="5"/>
    </row>
    <row r="32" spans="1:18" s="21" customFormat="1" ht="21.75" customHeight="1">
      <c r="A32" s="20" t="s">
        <v>91</v>
      </c>
      <c r="B32" s="7" t="s">
        <v>96</v>
      </c>
      <c r="C32" s="110" t="s">
        <v>96</v>
      </c>
      <c r="D32" s="111"/>
      <c r="E32" s="110" t="s">
        <v>96</v>
      </c>
      <c r="F32" s="111"/>
      <c r="G32" s="110" t="s">
        <v>96</v>
      </c>
      <c r="H32" s="112"/>
      <c r="I32" s="191"/>
      <c r="J32" s="191"/>
      <c r="K32" s="191"/>
      <c r="L32" s="191"/>
      <c r="M32" s="191"/>
      <c r="N32" s="191"/>
      <c r="O32" s="5"/>
      <c r="P32" s="5"/>
      <c r="Q32" s="5"/>
      <c r="R32" s="5"/>
    </row>
    <row r="33" spans="1:18" s="21" customFormat="1" ht="21.75" customHeight="1">
      <c r="A33" s="20" t="s">
        <v>92</v>
      </c>
      <c r="B33" s="7" t="s">
        <v>96</v>
      </c>
      <c r="C33" s="110" t="s">
        <v>96</v>
      </c>
      <c r="D33" s="111"/>
      <c r="E33" s="110" t="s">
        <v>96</v>
      </c>
      <c r="F33" s="111"/>
      <c r="G33" s="110" t="s">
        <v>96</v>
      </c>
      <c r="H33" s="112"/>
      <c r="I33" s="191"/>
      <c r="J33" s="191"/>
      <c r="K33" s="191"/>
      <c r="L33" s="191"/>
      <c r="M33" s="191"/>
      <c r="N33" s="191"/>
      <c r="O33" s="5"/>
      <c r="P33" s="5"/>
      <c r="Q33" s="5"/>
      <c r="R33" s="5"/>
    </row>
    <row r="34" spans="1:18" s="21" customFormat="1" ht="21.75" customHeight="1">
      <c r="A34" s="20" t="s">
        <v>98</v>
      </c>
      <c r="B34" s="6">
        <v>1064</v>
      </c>
      <c r="C34" s="102">
        <v>1235</v>
      </c>
      <c r="D34" s="103"/>
      <c r="E34" s="110" t="s">
        <v>96</v>
      </c>
      <c r="F34" s="111"/>
      <c r="G34" s="110" t="s">
        <v>96</v>
      </c>
      <c r="H34" s="112"/>
      <c r="I34" s="191"/>
      <c r="J34" s="191"/>
      <c r="K34" s="191"/>
      <c r="L34" s="191"/>
      <c r="M34" s="191"/>
      <c r="N34" s="191"/>
      <c r="O34" s="5"/>
      <c r="P34" s="5"/>
      <c r="Q34" s="5"/>
      <c r="R34" s="5"/>
    </row>
    <row r="35" spans="1:17" s="21" customFormat="1" ht="21.75" customHeight="1">
      <c r="A35" s="22" t="s">
        <v>109</v>
      </c>
      <c r="B35" s="36">
        <v>1413</v>
      </c>
      <c r="C35" s="121">
        <v>1589</v>
      </c>
      <c r="D35" s="122"/>
      <c r="E35" s="121">
        <v>412</v>
      </c>
      <c r="F35" s="122"/>
      <c r="G35" s="121">
        <v>1086</v>
      </c>
      <c r="H35" s="192"/>
      <c r="I35" s="5"/>
      <c r="J35" s="193" t="s">
        <v>104</v>
      </c>
      <c r="M35" s="5"/>
      <c r="N35" s="5"/>
      <c r="O35" s="5"/>
      <c r="P35" s="5"/>
      <c r="Q35" s="5"/>
    </row>
    <row r="37" spans="15:17" ht="12.75">
      <c r="O37" s="81"/>
      <c r="P37" s="81"/>
      <c r="Q37" s="81"/>
    </row>
  </sheetData>
  <sheetProtection/>
  <mergeCells count="146">
    <mergeCell ref="C35:D35"/>
    <mergeCell ref="E35:F35"/>
    <mergeCell ref="G35:H35"/>
    <mergeCell ref="O37:Q37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K29:L29"/>
    <mergeCell ref="L16:M16"/>
    <mergeCell ref="M27:N27"/>
    <mergeCell ref="E27:F27"/>
    <mergeCell ref="E26:F26"/>
    <mergeCell ref="K28:L28"/>
    <mergeCell ref="M29:N29"/>
    <mergeCell ref="D20:E20"/>
    <mergeCell ref="F20:G20"/>
    <mergeCell ref="C26:D26"/>
    <mergeCell ref="L7:O7"/>
    <mergeCell ref="N18:P18"/>
    <mergeCell ref="M24:N24"/>
    <mergeCell ref="M25:N25"/>
    <mergeCell ref="M26:N26"/>
    <mergeCell ref="L8:O8"/>
    <mergeCell ref="N19:P19"/>
    <mergeCell ref="L9:O9"/>
    <mergeCell ref="N17:P17"/>
    <mergeCell ref="H20:I20"/>
    <mergeCell ref="B20:C20"/>
    <mergeCell ref="C24:D24"/>
    <mergeCell ref="I28:J28"/>
    <mergeCell ref="I27:J27"/>
    <mergeCell ref="E28:F28"/>
    <mergeCell ref="L19:M19"/>
    <mergeCell ref="M28:N28"/>
    <mergeCell ref="C29:D29"/>
    <mergeCell ref="E29:F29"/>
    <mergeCell ref="G29:H29"/>
    <mergeCell ref="I29:J29"/>
    <mergeCell ref="H19:I19"/>
    <mergeCell ref="N20:P20"/>
    <mergeCell ref="I25:J25"/>
    <mergeCell ref="C25:D25"/>
    <mergeCell ref="P22:R23"/>
    <mergeCell ref="C27:D27"/>
    <mergeCell ref="G28:H28"/>
    <mergeCell ref="G27:H27"/>
    <mergeCell ref="C28:D28"/>
    <mergeCell ref="E24:F24"/>
    <mergeCell ref="K27:L27"/>
    <mergeCell ref="K26:L26"/>
    <mergeCell ref="K25:L25"/>
    <mergeCell ref="K24:L24"/>
    <mergeCell ref="D16:E16"/>
    <mergeCell ref="F18:G18"/>
    <mergeCell ref="L20:M20"/>
    <mergeCell ref="G25:H25"/>
    <mergeCell ref="G26:H26"/>
    <mergeCell ref="J20:K20"/>
    <mergeCell ref="I24:J24"/>
    <mergeCell ref="G24:H24"/>
    <mergeCell ref="E25:F25"/>
    <mergeCell ref="I26:J26"/>
    <mergeCell ref="I4:J5"/>
    <mergeCell ref="C10:D10"/>
    <mergeCell ref="E10:F10"/>
    <mergeCell ref="J19:K19"/>
    <mergeCell ref="F19:G19"/>
    <mergeCell ref="F16:G16"/>
    <mergeCell ref="F17:G17"/>
    <mergeCell ref="I10:J10"/>
    <mergeCell ref="G10:H10"/>
    <mergeCell ref="D17:E17"/>
    <mergeCell ref="I9:J9"/>
    <mergeCell ref="I8:J8"/>
    <mergeCell ref="I7:J7"/>
    <mergeCell ref="I6:J6"/>
    <mergeCell ref="A3:A5"/>
    <mergeCell ref="C5:D5"/>
    <mergeCell ref="E5:F5"/>
    <mergeCell ref="G5:H5"/>
    <mergeCell ref="E4:H4"/>
    <mergeCell ref="B3:J3"/>
    <mergeCell ref="G9:H9"/>
    <mergeCell ref="B4:D4"/>
    <mergeCell ref="C6:D6"/>
    <mergeCell ref="G6:H6"/>
    <mergeCell ref="E9:F9"/>
    <mergeCell ref="E8:F8"/>
    <mergeCell ref="E7:F7"/>
    <mergeCell ref="E6:F6"/>
    <mergeCell ref="G7:H7"/>
    <mergeCell ref="C7:D7"/>
    <mergeCell ref="A14:A15"/>
    <mergeCell ref="B14:C15"/>
    <mergeCell ref="D14:K14"/>
    <mergeCell ref="J15:K15"/>
    <mergeCell ref="H15:I15"/>
    <mergeCell ref="D15:E15"/>
    <mergeCell ref="F15:G15"/>
    <mergeCell ref="H18:I18"/>
    <mergeCell ref="C9:D9"/>
    <mergeCell ref="C8:D8"/>
    <mergeCell ref="G8:H8"/>
    <mergeCell ref="B19:C19"/>
    <mergeCell ref="B18:C18"/>
    <mergeCell ref="B17:C17"/>
    <mergeCell ref="B16:C16"/>
    <mergeCell ref="D19:E19"/>
    <mergeCell ref="D18:E18"/>
    <mergeCell ref="H16:I16"/>
    <mergeCell ref="L10:O10"/>
    <mergeCell ref="J16:K16"/>
    <mergeCell ref="L18:M18"/>
    <mergeCell ref="L17:M17"/>
    <mergeCell ref="L14:M15"/>
    <mergeCell ref="H17:I17"/>
    <mergeCell ref="K12:M13"/>
    <mergeCell ref="J18:K18"/>
    <mergeCell ref="J17:K17"/>
  </mergeCells>
  <printOptions/>
  <pageMargins left="0.5905511811023623" right="0.3937007874015748" top="0.7874015748031497" bottom="0.5905511811023623" header="0.5905511811023623" footer="0.5905511811023623"/>
  <pageSetup firstPageNumber="4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27"/>
  <sheetViews>
    <sheetView showGridLines="0" zoomScalePageLayoutView="0" workbookViewId="0" topLeftCell="A1">
      <selection activeCell="F1" sqref="F1"/>
    </sheetView>
  </sheetViews>
  <sheetFormatPr defaultColWidth="9.00390625" defaultRowHeight="12.75"/>
  <cols>
    <col min="1" max="2" width="9.125" style="1" customWidth="1"/>
    <col min="3" max="3" width="0.875" style="1" customWidth="1"/>
    <col min="4" max="4" width="8.25390625" style="1" customWidth="1"/>
    <col min="5" max="5" width="1.75390625" style="1" customWidth="1"/>
    <col min="6" max="6" width="7.375" style="1" customWidth="1"/>
    <col min="7" max="7" width="2.625" style="1" customWidth="1"/>
    <col min="8" max="8" width="6.875" style="1" customWidth="1"/>
    <col min="9" max="9" width="3.125" style="1" customWidth="1"/>
    <col min="10" max="10" width="6.00390625" style="1" customWidth="1"/>
    <col min="11" max="11" width="4.00390625" style="1" customWidth="1"/>
    <col min="12" max="12" width="5.125" style="1" customWidth="1"/>
    <col min="13" max="13" width="4.875" style="1" customWidth="1"/>
    <col min="14" max="14" width="4.25390625" style="1" customWidth="1"/>
    <col min="15" max="16384" width="9.125" style="1" customWidth="1"/>
  </cols>
  <sheetData>
    <row r="1" spans="1:13" ht="13.5">
      <c r="A1" s="2" t="s">
        <v>90</v>
      </c>
      <c r="H1" s="59"/>
      <c r="I1" s="59"/>
      <c r="J1" s="81" t="s">
        <v>116</v>
      </c>
      <c r="K1" s="81"/>
      <c r="L1" s="81"/>
      <c r="M1" s="81"/>
    </row>
    <row r="2" spans="8:13" ht="7.5" customHeight="1">
      <c r="H2" s="65"/>
      <c r="I2" s="65"/>
      <c r="J2" s="82"/>
      <c r="K2" s="82"/>
      <c r="L2" s="82"/>
      <c r="M2" s="82"/>
    </row>
    <row r="3" spans="1:16" ht="60.75" customHeight="1">
      <c r="A3" s="24"/>
      <c r="B3" s="120" t="s">
        <v>45</v>
      </c>
      <c r="C3" s="124"/>
      <c r="D3" s="119" t="s">
        <v>46</v>
      </c>
      <c r="E3" s="119"/>
      <c r="F3" s="120" t="s">
        <v>47</v>
      </c>
      <c r="G3" s="124"/>
      <c r="H3" s="120" t="s">
        <v>55</v>
      </c>
      <c r="I3" s="124"/>
      <c r="J3" s="120" t="s">
        <v>48</v>
      </c>
      <c r="K3" s="124"/>
      <c r="L3" s="119" t="s">
        <v>97</v>
      </c>
      <c r="M3" s="119"/>
      <c r="N3" s="15"/>
      <c r="P3" s="14"/>
    </row>
    <row r="4" spans="1:14" ht="26.25" customHeight="1">
      <c r="A4" s="10" t="s">
        <v>111</v>
      </c>
      <c r="B4" s="74">
        <v>1373</v>
      </c>
      <c r="C4" s="75"/>
      <c r="D4" s="74">
        <v>2013</v>
      </c>
      <c r="E4" s="75"/>
      <c r="F4" s="74">
        <v>1541</v>
      </c>
      <c r="G4" s="75"/>
      <c r="H4" s="74">
        <v>3875</v>
      </c>
      <c r="I4" s="75"/>
      <c r="J4" s="74">
        <v>2801</v>
      </c>
      <c r="K4" s="143"/>
      <c r="L4" s="74">
        <v>107</v>
      </c>
      <c r="M4" s="143"/>
      <c r="N4" s="18"/>
    </row>
    <row r="5" spans="1:14" s="21" customFormat="1" ht="26.25" customHeight="1">
      <c r="A5" s="20" t="s">
        <v>91</v>
      </c>
      <c r="B5" s="74">
        <v>1406</v>
      </c>
      <c r="C5" s="75"/>
      <c r="D5" s="74">
        <v>2207</v>
      </c>
      <c r="E5" s="75"/>
      <c r="F5" s="74">
        <v>1706</v>
      </c>
      <c r="G5" s="75"/>
      <c r="H5" s="74">
        <v>3734</v>
      </c>
      <c r="I5" s="75"/>
      <c r="J5" s="74">
        <v>3511</v>
      </c>
      <c r="K5" s="143"/>
      <c r="L5" s="74">
        <v>154</v>
      </c>
      <c r="M5" s="143"/>
      <c r="N5" s="5"/>
    </row>
    <row r="6" spans="1:14" s="21" customFormat="1" ht="26.25" customHeight="1">
      <c r="A6" s="20" t="s">
        <v>92</v>
      </c>
      <c r="B6" s="74">
        <v>1569</v>
      </c>
      <c r="C6" s="75"/>
      <c r="D6" s="74">
        <v>2746</v>
      </c>
      <c r="E6" s="75"/>
      <c r="F6" s="74">
        <v>1852</v>
      </c>
      <c r="G6" s="75"/>
      <c r="H6" s="74">
        <v>4005</v>
      </c>
      <c r="I6" s="75"/>
      <c r="J6" s="74">
        <v>3142</v>
      </c>
      <c r="K6" s="143"/>
      <c r="L6" s="74">
        <v>171</v>
      </c>
      <c r="M6" s="143"/>
      <c r="N6" s="5"/>
    </row>
    <row r="7" spans="1:14" s="21" customFormat="1" ht="26.25" customHeight="1">
      <c r="A7" s="20" t="s">
        <v>98</v>
      </c>
      <c r="B7" s="74">
        <v>1511</v>
      </c>
      <c r="C7" s="75"/>
      <c r="D7" s="74">
        <v>2291</v>
      </c>
      <c r="E7" s="75"/>
      <c r="F7" s="74">
        <v>1816</v>
      </c>
      <c r="G7" s="75"/>
      <c r="H7" s="74">
        <v>4270</v>
      </c>
      <c r="I7" s="75"/>
      <c r="J7" s="74">
        <v>3989</v>
      </c>
      <c r="K7" s="143"/>
      <c r="L7" s="74">
        <v>277</v>
      </c>
      <c r="M7" s="143"/>
      <c r="N7" s="5"/>
    </row>
    <row r="8" spans="1:14" s="21" customFormat="1" ht="26.25" customHeight="1">
      <c r="A8" s="22" t="s">
        <v>109</v>
      </c>
      <c r="B8" s="135">
        <v>1392</v>
      </c>
      <c r="C8" s="136"/>
      <c r="D8" s="135">
        <v>2454</v>
      </c>
      <c r="E8" s="136"/>
      <c r="F8" s="135">
        <v>1725</v>
      </c>
      <c r="G8" s="136"/>
      <c r="H8" s="135">
        <v>4071</v>
      </c>
      <c r="I8" s="136"/>
      <c r="J8" s="135">
        <v>3880</v>
      </c>
      <c r="K8" s="141"/>
      <c r="L8" s="135">
        <v>378</v>
      </c>
      <c r="M8" s="141"/>
      <c r="N8" s="5"/>
    </row>
    <row r="9" ht="7.5" customHeight="1"/>
    <row r="10" spans="9:13" ht="18.75" customHeight="1">
      <c r="I10" s="134" t="s">
        <v>117</v>
      </c>
      <c r="J10" s="134"/>
      <c r="K10" s="134"/>
      <c r="L10" s="134"/>
      <c r="M10" s="134"/>
    </row>
    <row r="11" ht="37.5" customHeight="1"/>
    <row r="12" spans="1:16" ht="13.5">
      <c r="A12" s="2" t="s">
        <v>41</v>
      </c>
      <c r="O12" s="81" t="s">
        <v>40</v>
      </c>
      <c r="P12" s="81"/>
    </row>
    <row r="13" spans="15:16" ht="7.5" customHeight="1">
      <c r="O13" s="82"/>
      <c r="P13" s="82"/>
    </row>
    <row r="14" spans="1:16" ht="51" customHeight="1">
      <c r="A14" s="24"/>
      <c r="B14" s="17" t="s">
        <v>50</v>
      </c>
      <c r="C14" s="194" t="s">
        <v>56</v>
      </c>
      <c r="D14" s="89"/>
      <c r="E14" s="88" t="s">
        <v>42</v>
      </c>
      <c r="F14" s="88"/>
      <c r="G14" s="87" t="s">
        <v>43</v>
      </c>
      <c r="H14" s="89"/>
      <c r="I14" s="120" t="s">
        <v>51</v>
      </c>
      <c r="J14" s="124"/>
      <c r="K14" s="120" t="s">
        <v>52</v>
      </c>
      <c r="L14" s="124"/>
      <c r="M14" s="87" t="s">
        <v>49</v>
      </c>
      <c r="N14" s="89"/>
      <c r="O14" s="9" t="s">
        <v>53</v>
      </c>
      <c r="P14" s="23" t="s">
        <v>54</v>
      </c>
    </row>
    <row r="15" spans="1:16" ht="26.25" customHeight="1">
      <c r="A15" s="10" t="s">
        <v>99</v>
      </c>
      <c r="B15" s="5">
        <v>911</v>
      </c>
      <c r="C15" s="195">
        <v>217</v>
      </c>
      <c r="D15" s="133"/>
      <c r="E15" s="132">
        <v>10</v>
      </c>
      <c r="F15" s="133"/>
      <c r="G15" s="132">
        <v>155</v>
      </c>
      <c r="H15" s="133"/>
      <c r="I15" s="132">
        <v>4</v>
      </c>
      <c r="J15" s="133"/>
      <c r="K15" s="132">
        <v>116</v>
      </c>
      <c r="L15" s="133"/>
      <c r="M15" s="132">
        <v>78</v>
      </c>
      <c r="N15" s="133"/>
      <c r="O15" s="54">
        <v>14</v>
      </c>
      <c r="P15" s="53">
        <v>13</v>
      </c>
    </row>
    <row r="16" spans="1:16" s="21" customFormat="1" ht="26.25" customHeight="1">
      <c r="A16" s="10" t="s">
        <v>89</v>
      </c>
      <c r="B16" s="5">
        <v>977</v>
      </c>
      <c r="C16" s="195">
        <v>294</v>
      </c>
      <c r="D16" s="133"/>
      <c r="E16" s="132">
        <v>9</v>
      </c>
      <c r="F16" s="133"/>
      <c r="G16" s="132">
        <v>165</v>
      </c>
      <c r="H16" s="133"/>
      <c r="I16" s="139" t="s">
        <v>80</v>
      </c>
      <c r="J16" s="140"/>
      <c r="K16" s="132">
        <v>110</v>
      </c>
      <c r="L16" s="133"/>
      <c r="M16" s="132">
        <v>97</v>
      </c>
      <c r="N16" s="133"/>
      <c r="O16" s="54">
        <v>13</v>
      </c>
      <c r="P16" s="53">
        <v>18</v>
      </c>
    </row>
    <row r="17" spans="1:16" s="21" customFormat="1" ht="26.25" customHeight="1">
      <c r="A17" s="10" t="s">
        <v>91</v>
      </c>
      <c r="B17" s="5">
        <f>SUM(C17,E17,G17,I17,K17,M17,O17,P17,B23,C23,E23,G23,I23)</f>
        <v>933</v>
      </c>
      <c r="C17" s="195">
        <v>284</v>
      </c>
      <c r="D17" s="133"/>
      <c r="E17" s="132">
        <v>9</v>
      </c>
      <c r="F17" s="133"/>
      <c r="G17" s="132">
        <v>162</v>
      </c>
      <c r="H17" s="133"/>
      <c r="I17" s="132">
        <v>8</v>
      </c>
      <c r="J17" s="133"/>
      <c r="K17" s="132">
        <v>116</v>
      </c>
      <c r="L17" s="133"/>
      <c r="M17" s="132">
        <v>98</v>
      </c>
      <c r="N17" s="133"/>
      <c r="O17" s="54">
        <v>11</v>
      </c>
      <c r="P17" s="53">
        <v>17</v>
      </c>
    </row>
    <row r="18" spans="1:16" s="21" customFormat="1" ht="26.25" customHeight="1">
      <c r="A18" s="10" t="s">
        <v>92</v>
      </c>
      <c r="B18" s="5">
        <v>935</v>
      </c>
      <c r="C18" s="195">
        <v>298</v>
      </c>
      <c r="D18" s="133"/>
      <c r="E18" s="132">
        <v>9</v>
      </c>
      <c r="F18" s="133"/>
      <c r="G18" s="132">
        <v>145</v>
      </c>
      <c r="H18" s="133"/>
      <c r="I18" s="132">
        <v>2</v>
      </c>
      <c r="J18" s="133"/>
      <c r="K18" s="132">
        <v>107</v>
      </c>
      <c r="L18" s="133"/>
      <c r="M18" s="132">
        <v>124</v>
      </c>
      <c r="N18" s="133"/>
      <c r="O18" s="54">
        <v>9</v>
      </c>
      <c r="P18" s="53">
        <v>17</v>
      </c>
    </row>
    <row r="19" spans="1:16" s="21" customFormat="1" ht="26.25" customHeight="1" thickBot="1">
      <c r="A19" s="11" t="s">
        <v>98</v>
      </c>
      <c r="B19" s="5">
        <v>971</v>
      </c>
      <c r="C19" s="196">
        <v>307</v>
      </c>
      <c r="D19" s="131"/>
      <c r="E19" s="130">
        <v>13</v>
      </c>
      <c r="F19" s="131"/>
      <c r="G19" s="130">
        <v>146</v>
      </c>
      <c r="H19" s="131"/>
      <c r="I19" s="130">
        <v>4</v>
      </c>
      <c r="J19" s="131"/>
      <c r="K19" s="130">
        <v>116</v>
      </c>
      <c r="L19" s="131"/>
      <c r="M19" s="130">
        <v>127</v>
      </c>
      <c r="N19" s="131"/>
      <c r="O19" s="58">
        <v>12</v>
      </c>
      <c r="P19" s="37">
        <v>22</v>
      </c>
    </row>
    <row r="20" spans="1:16" ht="51.75" customHeight="1" thickTop="1">
      <c r="A20" s="31"/>
      <c r="B20" s="27" t="s">
        <v>57</v>
      </c>
      <c r="C20" s="137" t="s">
        <v>44</v>
      </c>
      <c r="D20" s="138"/>
      <c r="E20" s="84" t="s">
        <v>58</v>
      </c>
      <c r="F20" s="84"/>
      <c r="G20" s="137" t="s">
        <v>59</v>
      </c>
      <c r="H20" s="138"/>
      <c r="I20" s="84" t="s">
        <v>25</v>
      </c>
      <c r="J20" s="84"/>
      <c r="K20" s="3"/>
      <c r="L20" s="3"/>
      <c r="M20" s="128" t="s">
        <v>118</v>
      </c>
      <c r="N20" s="129"/>
      <c r="O20" s="129"/>
      <c r="P20" s="129"/>
    </row>
    <row r="21" spans="1:15" ht="26.25" customHeight="1">
      <c r="A21" s="10" t="s">
        <v>99</v>
      </c>
      <c r="B21" s="55">
        <v>38</v>
      </c>
      <c r="C21" s="139">
        <v>31</v>
      </c>
      <c r="D21" s="140"/>
      <c r="E21" s="139">
        <v>32</v>
      </c>
      <c r="F21" s="140"/>
      <c r="G21" s="139">
        <v>1</v>
      </c>
      <c r="H21" s="140"/>
      <c r="I21" s="139">
        <v>202</v>
      </c>
      <c r="J21" s="142"/>
      <c r="K21" s="18"/>
      <c r="L21" s="18"/>
      <c r="M21" s="18"/>
      <c r="N21" s="18"/>
      <c r="O21" s="18"/>
    </row>
    <row r="22" spans="1:15" ht="26.25" customHeight="1">
      <c r="A22" s="10" t="s">
        <v>89</v>
      </c>
      <c r="B22" s="55">
        <v>53</v>
      </c>
      <c r="C22" s="139">
        <v>34</v>
      </c>
      <c r="D22" s="140"/>
      <c r="E22" s="139">
        <v>23</v>
      </c>
      <c r="F22" s="140"/>
      <c r="G22" s="139">
        <v>2</v>
      </c>
      <c r="H22" s="140"/>
      <c r="I22" s="139">
        <v>159</v>
      </c>
      <c r="J22" s="142"/>
      <c r="K22" s="18"/>
      <c r="L22" s="18"/>
      <c r="M22" s="18"/>
      <c r="N22" s="18"/>
      <c r="O22" s="18"/>
    </row>
    <row r="23" spans="1:12" s="21" customFormat="1" ht="26.25" customHeight="1">
      <c r="A23" s="10" t="s">
        <v>91</v>
      </c>
      <c r="B23" s="55">
        <v>34</v>
      </c>
      <c r="C23" s="139">
        <v>29</v>
      </c>
      <c r="D23" s="140"/>
      <c r="E23" s="139">
        <v>24</v>
      </c>
      <c r="F23" s="140"/>
      <c r="G23" s="139">
        <v>3</v>
      </c>
      <c r="H23" s="140"/>
      <c r="I23" s="139">
        <v>138</v>
      </c>
      <c r="J23" s="142"/>
      <c r="K23" s="5"/>
      <c r="L23" s="5"/>
    </row>
    <row r="24" spans="1:12" s="21" customFormat="1" ht="26.25" customHeight="1">
      <c r="A24" s="10" t="s">
        <v>92</v>
      </c>
      <c r="B24" s="55">
        <v>58</v>
      </c>
      <c r="C24" s="139">
        <v>30</v>
      </c>
      <c r="D24" s="140"/>
      <c r="E24" s="139">
        <v>20</v>
      </c>
      <c r="F24" s="140"/>
      <c r="G24" s="139">
        <v>2</v>
      </c>
      <c r="H24" s="140"/>
      <c r="I24" s="139">
        <v>114</v>
      </c>
      <c r="J24" s="142"/>
      <c r="K24" s="5"/>
      <c r="L24" s="5"/>
    </row>
    <row r="25" spans="1:12" s="21" customFormat="1" ht="26.25" customHeight="1">
      <c r="A25" s="60" t="s">
        <v>98</v>
      </c>
      <c r="B25" s="66">
        <v>46</v>
      </c>
      <c r="C25" s="125">
        <v>30</v>
      </c>
      <c r="D25" s="126"/>
      <c r="E25" s="125">
        <v>23</v>
      </c>
      <c r="F25" s="126"/>
      <c r="G25" s="125">
        <v>2</v>
      </c>
      <c r="H25" s="126"/>
      <c r="I25" s="125">
        <v>123</v>
      </c>
      <c r="J25" s="127"/>
      <c r="K25" s="5"/>
      <c r="L25" s="5"/>
    </row>
    <row r="27" spans="14:16" ht="18" customHeight="1">
      <c r="N27" s="134" t="s">
        <v>117</v>
      </c>
      <c r="O27" s="134"/>
      <c r="P27" s="134"/>
    </row>
  </sheetData>
  <sheetProtection/>
  <mergeCells count="101">
    <mergeCell ref="D3:E3"/>
    <mergeCell ref="B3:C3"/>
    <mergeCell ref="D5:E5"/>
    <mergeCell ref="D4:E4"/>
    <mergeCell ref="L5:M5"/>
    <mergeCell ref="L6:M6"/>
    <mergeCell ref="F5:G5"/>
    <mergeCell ref="F6:G6"/>
    <mergeCell ref="B6:C6"/>
    <mergeCell ref="B5:C5"/>
    <mergeCell ref="L7:M7"/>
    <mergeCell ref="H5:I5"/>
    <mergeCell ref="H4:I4"/>
    <mergeCell ref="J1:M2"/>
    <mergeCell ref="L3:M3"/>
    <mergeCell ref="L4:M4"/>
    <mergeCell ref="H3:I3"/>
    <mergeCell ref="J4:K4"/>
    <mergeCell ref="J5:K5"/>
    <mergeCell ref="J7:K7"/>
    <mergeCell ref="H8:I8"/>
    <mergeCell ref="J8:K8"/>
    <mergeCell ref="J6:K6"/>
    <mergeCell ref="G24:H24"/>
    <mergeCell ref="G23:H23"/>
    <mergeCell ref="F3:G3"/>
    <mergeCell ref="F4:G4"/>
    <mergeCell ref="J3:K3"/>
    <mergeCell ref="I14:J14"/>
    <mergeCell ref="K14:L14"/>
    <mergeCell ref="L8:M8"/>
    <mergeCell ref="M14:N14"/>
    <mergeCell ref="I20:J20"/>
    <mergeCell ref="I24:J24"/>
    <mergeCell ref="I23:J23"/>
    <mergeCell ref="I22:J22"/>
    <mergeCell ref="I21:J21"/>
    <mergeCell ref="I17:J17"/>
    <mergeCell ref="I10:M10"/>
    <mergeCell ref="M19:N19"/>
    <mergeCell ref="O12:P13"/>
    <mergeCell ref="C22:D22"/>
    <mergeCell ref="C21:D21"/>
    <mergeCell ref="G18:H18"/>
    <mergeCell ref="I16:J16"/>
    <mergeCell ref="I15:J15"/>
    <mergeCell ref="G22:H22"/>
    <mergeCell ref="E21:F21"/>
    <mergeCell ref="G16:H16"/>
    <mergeCell ref="G17:H17"/>
    <mergeCell ref="E17:F17"/>
    <mergeCell ref="E16:F16"/>
    <mergeCell ref="C24:D24"/>
    <mergeCell ref="C23:D23"/>
    <mergeCell ref="E24:F24"/>
    <mergeCell ref="F7:G7"/>
    <mergeCell ref="D7:E7"/>
    <mergeCell ref="D6:E6"/>
    <mergeCell ref="G20:H20"/>
    <mergeCell ref="E20:F20"/>
    <mergeCell ref="E18:F18"/>
    <mergeCell ref="C20:D20"/>
    <mergeCell ref="H6:I6"/>
    <mergeCell ref="G15:H15"/>
    <mergeCell ref="H7:I7"/>
    <mergeCell ref="E15:F15"/>
    <mergeCell ref="C18:D18"/>
    <mergeCell ref="C17:D17"/>
    <mergeCell ref="C16:D16"/>
    <mergeCell ref="C15:D15"/>
    <mergeCell ref="I18:J18"/>
    <mergeCell ref="M16:N16"/>
    <mergeCell ref="K18:L18"/>
    <mergeCell ref="B4:C4"/>
    <mergeCell ref="C14:D14"/>
    <mergeCell ref="G14:H14"/>
    <mergeCell ref="B8:C8"/>
    <mergeCell ref="D8:E8"/>
    <mergeCell ref="B7:C7"/>
    <mergeCell ref="E14:F14"/>
    <mergeCell ref="F8:G8"/>
    <mergeCell ref="N27:P27"/>
    <mergeCell ref="C19:D19"/>
    <mergeCell ref="E19:F19"/>
    <mergeCell ref="G19:H19"/>
    <mergeCell ref="I19:J19"/>
    <mergeCell ref="C25:D25"/>
    <mergeCell ref="E25:F25"/>
    <mergeCell ref="G21:H21"/>
    <mergeCell ref="E23:F23"/>
    <mergeCell ref="E22:F22"/>
    <mergeCell ref="G25:H25"/>
    <mergeCell ref="I25:J25"/>
    <mergeCell ref="M20:P20"/>
    <mergeCell ref="K19:L19"/>
    <mergeCell ref="M15:N15"/>
    <mergeCell ref="K17:L17"/>
    <mergeCell ref="K16:L16"/>
    <mergeCell ref="K15:L15"/>
    <mergeCell ref="M18:N18"/>
    <mergeCell ref="M17:N17"/>
  </mergeCells>
  <printOptions/>
  <pageMargins left="0.7874015748031497" right="0.3937007874015748" top="0.7874015748031497" bottom="0.5905511811023623" header="0.5905511811023623" footer="0.5905511811023623"/>
  <pageSetup firstPageNumber="41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R23"/>
  <sheetViews>
    <sheetView showGridLines="0" zoomScalePageLayoutView="0" workbookViewId="0" topLeftCell="A1">
      <selection activeCell="E1" sqref="E1"/>
    </sheetView>
  </sheetViews>
  <sheetFormatPr defaultColWidth="9.00390625" defaultRowHeight="12.75"/>
  <cols>
    <col min="1" max="1" width="11.375" style="1" customWidth="1"/>
    <col min="2" max="3" width="2.875" style="1" customWidth="1"/>
    <col min="4" max="4" width="5.75390625" style="1" customWidth="1"/>
    <col min="5" max="5" width="8.625" style="1" customWidth="1"/>
    <col min="6" max="7" width="6.375" style="1" customWidth="1"/>
    <col min="8" max="13" width="5.75390625" style="1" customWidth="1"/>
    <col min="14" max="15" width="2.875" style="1" customWidth="1"/>
    <col min="16" max="16" width="1.37890625" style="1" customWidth="1"/>
    <col min="17" max="17" width="4.25390625" style="1" customWidth="1"/>
    <col min="18" max="18" width="5.75390625" style="1" customWidth="1"/>
    <col min="19" max="16384" width="9.125" style="1" customWidth="1"/>
  </cols>
  <sheetData>
    <row r="1" spans="1:16" ht="15" customHeight="1">
      <c r="A1" s="2" t="s">
        <v>60</v>
      </c>
      <c r="M1" s="81" t="s">
        <v>77</v>
      </c>
      <c r="N1" s="81"/>
      <c r="O1" s="81"/>
      <c r="P1" s="81"/>
    </row>
    <row r="2" spans="13:16" ht="7.5" customHeight="1">
      <c r="M2" s="82"/>
      <c r="N2" s="82"/>
      <c r="O2" s="82"/>
      <c r="P2" s="82"/>
    </row>
    <row r="3" spans="1:16" ht="37.5" customHeight="1">
      <c r="A3" s="108"/>
      <c r="B3" s="108"/>
      <c r="C3" s="87" t="s">
        <v>73</v>
      </c>
      <c r="D3" s="88"/>
      <c r="E3" s="88"/>
      <c r="F3" s="88"/>
      <c r="G3" s="88"/>
      <c r="H3" s="89"/>
      <c r="I3" s="88" t="s">
        <v>74</v>
      </c>
      <c r="J3" s="88"/>
      <c r="K3" s="88"/>
      <c r="L3" s="88"/>
      <c r="M3" s="88"/>
      <c r="N3" s="88"/>
      <c r="O3" s="88"/>
      <c r="P3" s="88"/>
    </row>
    <row r="4" spans="1:16" ht="37.5" customHeight="1">
      <c r="A4" s="73"/>
      <c r="B4" s="73"/>
      <c r="C4" s="87" t="s">
        <v>75</v>
      </c>
      <c r="D4" s="88"/>
      <c r="E4" s="89"/>
      <c r="F4" s="73" t="s">
        <v>76</v>
      </c>
      <c r="G4" s="73"/>
      <c r="H4" s="86"/>
      <c r="I4" s="87" t="s">
        <v>75</v>
      </c>
      <c r="J4" s="88"/>
      <c r="K4" s="89"/>
      <c r="L4" s="73" t="s">
        <v>76</v>
      </c>
      <c r="M4" s="73"/>
      <c r="N4" s="73"/>
      <c r="O4" s="73"/>
      <c r="P4" s="73"/>
    </row>
    <row r="5" spans="1:16" ht="25.5" customHeight="1">
      <c r="A5" s="168" t="s">
        <v>111</v>
      </c>
      <c r="B5" s="169"/>
      <c r="C5" s="164">
        <v>1062</v>
      </c>
      <c r="D5" s="165"/>
      <c r="E5" s="166"/>
      <c r="F5" s="153">
        <v>3.49</v>
      </c>
      <c r="G5" s="154"/>
      <c r="H5" s="155"/>
      <c r="I5" s="158">
        <v>820</v>
      </c>
      <c r="J5" s="159"/>
      <c r="K5" s="113"/>
      <c r="L5" s="156">
        <v>2.7</v>
      </c>
      <c r="M5" s="157"/>
      <c r="N5" s="157"/>
      <c r="O5" s="157"/>
      <c r="P5" s="157"/>
    </row>
    <row r="6" spans="1:16" s="21" customFormat="1" ht="25.5" customHeight="1">
      <c r="A6" s="168" t="s">
        <v>91</v>
      </c>
      <c r="B6" s="169"/>
      <c r="C6" s="164">
        <v>1025</v>
      </c>
      <c r="D6" s="165"/>
      <c r="E6" s="166"/>
      <c r="F6" s="153">
        <v>3.39</v>
      </c>
      <c r="G6" s="154"/>
      <c r="H6" s="155"/>
      <c r="I6" s="158">
        <v>880</v>
      </c>
      <c r="J6" s="159"/>
      <c r="K6" s="113"/>
      <c r="L6" s="156">
        <v>2.91</v>
      </c>
      <c r="M6" s="157"/>
      <c r="N6" s="157"/>
      <c r="O6" s="157"/>
      <c r="P6" s="157"/>
    </row>
    <row r="7" spans="1:16" s="21" customFormat="1" ht="25.5" customHeight="1">
      <c r="A7" s="168" t="s">
        <v>92</v>
      </c>
      <c r="B7" s="169"/>
      <c r="C7" s="164">
        <v>982</v>
      </c>
      <c r="D7" s="165"/>
      <c r="E7" s="166"/>
      <c r="F7" s="153">
        <v>3.24</v>
      </c>
      <c r="G7" s="154"/>
      <c r="H7" s="155"/>
      <c r="I7" s="158">
        <v>844</v>
      </c>
      <c r="J7" s="159"/>
      <c r="K7" s="113"/>
      <c r="L7" s="156">
        <v>2.79</v>
      </c>
      <c r="M7" s="157"/>
      <c r="N7" s="157"/>
      <c r="O7" s="157"/>
      <c r="P7" s="157"/>
    </row>
    <row r="8" spans="1:16" s="21" customFormat="1" ht="25.5" customHeight="1">
      <c r="A8" s="168" t="s">
        <v>98</v>
      </c>
      <c r="B8" s="169"/>
      <c r="C8" s="164">
        <v>987</v>
      </c>
      <c r="D8" s="165"/>
      <c r="E8" s="166"/>
      <c r="F8" s="153">
        <v>3.26</v>
      </c>
      <c r="G8" s="154"/>
      <c r="H8" s="155"/>
      <c r="I8" s="158">
        <v>874</v>
      </c>
      <c r="J8" s="159"/>
      <c r="K8" s="113"/>
      <c r="L8" s="156">
        <v>2.88</v>
      </c>
      <c r="M8" s="157"/>
      <c r="N8" s="157"/>
      <c r="O8" s="157"/>
      <c r="P8" s="157"/>
    </row>
    <row r="9" spans="1:16" s="21" customFormat="1" ht="25.5" customHeight="1">
      <c r="A9" s="172" t="s">
        <v>109</v>
      </c>
      <c r="B9" s="173"/>
      <c r="C9" s="174">
        <v>1039</v>
      </c>
      <c r="D9" s="175"/>
      <c r="E9" s="176"/>
      <c r="F9" s="144">
        <v>3.44</v>
      </c>
      <c r="G9" s="145"/>
      <c r="H9" s="146"/>
      <c r="I9" s="109">
        <v>893</v>
      </c>
      <c r="J9" s="73"/>
      <c r="K9" s="86"/>
      <c r="L9" s="147">
        <v>2.96</v>
      </c>
      <c r="M9" s="148"/>
      <c r="N9" s="148"/>
      <c r="O9" s="148"/>
      <c r="P9" s="148"/>
    </row>
    <row r="10" ht="7.5" customHeight="1">
      <c r="A10" s="19"/>
    </row>
    <row r="11" spans="1:16" ht="18.75" customHeight="1">
      <c r="A11" s="21"/>
      <c r="L11" s="134" t="s">
        <v>79</v>
      </c>
      <c r="M11" s="134"/>
      <c r="N11" s="134"/>
      <c r="O11" s="134"/>
      <c r="P11" s="134"/>
    </row>
    <row r="12" ht="66.75" customHeight="1"/>
    <row r="13" spans="1:18" ht="13.5">
      <c r="A13" s="2" t="s">
        <v>87</v>
      </c>
      <c r="M13" s="81" t="s">
        <v>78</v>
      </c>
      <c r="N13" s="81"/>
      <c r="O13" s="81"/>
      <c r="P13" s="81"/>
      <c r="Q13" s="81"/>
      <c r="R13" s="81"/>
    </row>
    <row r="14" spans="13:18" ht="7.5" customHeight="1">
      <c r="M14" s="82"/>
      <c r="N14" s="82"/>
      <c r="O14" s="82"/>
      <c r="P14" s="82"/>
      <c r="Q14" s="82"/>
      <c r="R14" s="82"/>
    </row>
    <row r="15" spans="1:18" ht="30" customHeight="1">
      <c r="A15" s="93"/>
      <c r="B15" s="160" t="s">
        <v>85</v>
      </c>
      <c r="C15" s="161"/>
      <c r="D15" s="149" t="s">
        <v>84</v>
      </c>
      <c r="E15" s="149" t="s">
        <v>86</v>
      </c>
      <c r="F15" s="87" t="s">
        <v>61</v>
      </c>
      <c r="G15" s="89"/>
      <c r="H15" s="88" t="s">
        <v>72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</row>
    <row r="16" spans="1:18" ht="90" customHeight="1">
      <c r="A16" s="94"/>
      <c r="B16" s="162"/>
      <c r="C16" s="163"/>
      <c r="D16" s="150"/>
      <c r="E16" s="150"/>
      <c r="F16" s="9" t="s">
        <v>62</v>
      </c>
      <c r="G16" s="25" t="s">
        <v>63</v>
      </c>
      <c r="H16" s="4" t="s">
        <v>64</v>
      </c>
      <c r="I16" s="9" t="s">
        <v>65</v>
      </c>
      <c r="J16" s="4" t="s">
        <v>66</v>
      </c>
      <c r="K16" s="9" t="s">
        <v>67</v>
      </c>
      <c r="L16" s="4" t="s">
        <v>70</v>
      </c>
      <c r="M16" s="9" t="s">
        <v>71</v>
      </c>
      <c r="N16" s="167" t="s">
        <v>119</v>
      </c>
      <c r="O16" s="167"/>
      <c r="P16" s="120" t="s">
        <v>68</v>
      </c>
      <c r="Q16" s="124"/>
      <c r="R16" s="4" t="s">
        <v>69</v>
      </c>
    </row>
    <row r="17" spans="1:18" ht="25.5" customHeight="1">
      <c r="A17" s="10" t="s">
        <v>111</v>
      </c>
      <c r="B17" s="151">
        <v>245</v>
      </c>
      <c r="C17" s="152"/>
      <c r="D17" s="41">
        <v>340</v>
      </c>
      <c r="E17" s="45">
        <v>9891</v>
      </c>
      <c r="F17" s="26">
        <v>1.4</v>
      </c>
      <c r="G17" s="197">
        <v>40.4</v>
      </c>
      <c r="H17" s="45">
        <v>14</v>
      </c>
      <c r="I17" s="45">
        <v>4</v>
      </c>
      <c r="J17" s="40">
        <v>91</v>
      </c>
      <c r="K17" s="41">
        <v>91</v>
      </c>
      <c r="L17" s="45">
        <v>12</v>
      </c>
      <c r="M17" s="45">
        <v>63</v>
      </c>
      <c r="N17" s="151">
        <v>25</v>
      </c>
      <c r="O17" s="152"/>
      <c r="P17" s="151">
        <v>40</v>
      </c>
      <c r="Q17" s="152"/>
      <c r="R17" s="28" t="s">
        <v>120</v>
      </c>
    </row>
    <row r="18" spans="1:18" s="21" customFormat="1" ht="25.5" customHeight="1">
      <c r="A18" s="20" t="s">
        <v>91</v>
      </c>
      <c r="B18" s="151">
        <v>242</v>
      </c>
      <c r="C18" s="152"/>
      <c r="D18" s="41">
        <v>320</v>
      </c>
      <c r="E18" s="45">
        <v>9306</v>
      </c>
      <c r="F18" s="26">
        <v>1.3</v>
      </c>
      <c r="G18" s="197">
        <v>38.5</v>
      </c>
      <c r="H18" s="45">
        <v>5</v>
      </c>
      <c r="I18" s="45">
        <v>14</v>
      </c>
      <c r="J18" s="40">
        <v>45</v>
      </c>
      <c r="K18" s="41">
        <v>14</v>
      </c>
      <c r="L18" s="45">
        <v>9</v>
      </c>
      <c r="M18" s="45">
        <v>45</v>
      </c>
      <c r="N18" s="151">
        <v>49</v>
      </c>
      <c r="O18" s="152"/>
      <c r="P18" s="151">
        <v>37</v>
      </c>
      <c r="Q18" s="152"/>
      <c r="R18" s="28">
        <v>102</v>
      </c>
    </row>
    <row r="19" spans="1:18" s="21" customFormat="1" ht="25.5" customHeight="1">
      <c r="A19" s="20" t="s">
        <v>92</v>
      </c>
      <c r="B19" s="151">
        <v>247</v>
      </c>
      <c r="C19" s="152"/>
      <c r="D19" s="41">
        <v>275</v>
      </c>
      <c r="E19" s="45">
        <v>7593</v>
      </c>
      <c r="F19" s="26">
        <v>1.1</v>
      </c>
      <c r="G19" s="197">
        <v>30.7</v>
      </c>
      <c r="H19" s="45">
        <v>2</v>
      </c>
      <c r="I19" s="45">
        <v>22</v>
      </c>
      <c r="J19" s="40">
        <v>26</v>
      </c>
      <c r="K19" s="41">
        <v>19</v>
      </c>
      <c r="L19" s="45">
        <v>3</v>
      </c>
      <c r="M19" s="45">
        <v>37</v>
      </c>
      <c r="N19" s="151">
        <v>58</v>
      </c>
      <c r="O19" s="152"/>
      <c r="P19" s="151">
        <v>36</v>
      </c>
      <c r="Q19" s="152"/>
      <c r="R19" s="28">
        <v>72</v>
      </c>
    </row>
    <row r="20" spans="1:18" s="21" customFormat="1" ht="25.5" customHeight="1">
      <c r="A20" s="20" t="s">
        <v>98</v>
      </c>
      <c r="B20" s="151">
        <v>244</v>
      </c>
      <c r="C20" s="152"/>
      <c r="D20" s="41">
        <v>221</v>
      </c>
      <c r="E20" s="45">
        <v>7089</v>
      </c>
      <c r="F20" s="26">
        <v>0.9</v>
      </c>
      <c r="G20" s="197">
        <v>29.1</v>
      </c>
      <c r="H20" s="45">
        <v>6</v>
      </c>
      <c r="I20" s="45">
        <v>39</v>
      </c>
      <c r="J20" s="40">
        <v>13</v>
      </c>
      <c r="K20" s="41">
        <v>15</v>
      </c>
      <c r="L20" s="198" t="s">
        <v>120</v>
      </c>
      <c r="M20" s="45">
        <v>16</v>
      </c>
      <c r="N20" s="151" t="s">
        <v>80</v>
      </c>
      <c r="O20" s="152"/>
      <c r="P20" s="151">
        <v>37</v>
      </c>
      <c r="Q20" s="152"/>
      <c r="R20" s="28">
        <v>95</v>
      </c>
    </row>
    <row r="21" spans="1:18" s="21" customFormat="1" ht="25.5" customHeight="1">
      <c r="A21" s="22" t="s">
        <v>109</v>
      </c>
      <c r="B21" s="170">
        <v>245</v>
      </c>
      <c r="C21" s="171"/>
      <c r="D21" s="39">
        <v>212</v>
      </c>
      <c r="E21" s="42">
        <v>7879</v>
      </c>
      <c r="F21" s="38">
        <v>0.9</v>
      </c>
      <c r="G21" s="199">
        <v>32.2</v>
      </c>
      <c r="H21" s="42">
        <v>4</v>
      </c>
      <c r="I21" s="42">
        <v>29</v>
      </c>
      <c r="J21" s="43">
        <v>38</v>
      </c>
      <c r="K21" s="39">
        <v>26</v>
      </c>
      <c r="L21" s="67" t="s">
        <v>120</v>
      </c>
      <c r="M21" s="42">
        <v>13</v>
      </c>
      <c r="N21" s="170" t="s">
        <v>80</v>
      </c>
      <c r="O21" s="171"/>
      <c r="P21" s="170">
        <v>39</v>
      </c>
      <c r="Q21" s="171"/>
      <c r="R21" s="56">
        <v>63</v>
      </c>
    </row>
    <row r="22" ht="7.5" customHeight="1"/>
    <row r="23" spans="13:18" ht="19.5" customHeight="1">
      <c r="M23" s="134" t="s">
        <v>103</v>
      </c>
      <c r="N23" s="134"/>
      <c r="O23" s="134"/>
      <c r="P23" s="134"/>
      <c r="Q23" s="134"/>
      <c r="R23" s="134"/>
    </row>
  </sheetData>
  <sheetProtection/>
  <mergeCells count="59">
    <mergeCell ref="B21:C21"/>
    <mergeCell ref="N21:O21"/>
    <mergeCell ref="P21:Q21"/>
    <mergeCell ref="A9:B9"/>
    <mergeCell ref="B20:C20"/>
    <mergeCell ref="B19:C19"/>
    <mergeCell ref="B18:C18"/>
    <mergeCell ref="B17:C17"/>
    <mergeCell ref="C9:E9"/>
    <mergeCell ref="D15:D16"/>
    <mergeCell ref="C3:H3"/>
    <mergeCell ref="F15:G15"/>
    <mergeCell ref="A3:B4"/>
    <mergeCell ref="A8:B8"/>
    <mergeCell ref="A7:B7"/>
    <mergeCell ref="A6:B6"/>
    <mergeCell ref="A5:B5"/>
    <mergeCell ref="C6:E6"/>
    <mergeCell ref="C5:E5"/>
    <mergeCell ref="A15:A16"/>
    <mergeCell ref="L8:P8"/>
    <mergeCell ref="L7:P7"/>
    <mergeCell ref="P17:Q17"/>
    <mergeCell ref="N17:O17"/>
    <mergeCell ref="N16:O16"/>
    <mergeCell ref="I8:K8"/>
    <mergeCell ref="B15:C16"/>
    <mergeCell ref="I4:K4"/>
    <mergeCell ref="F4:H4"/>
    <mergeCell ref="F6:H6"/>
    <mergeCell ref="F5:H5"/>
    <mergeCell ref="I6:K6"/>
    <mergeCell ref="I5:K5"/>
    <mergeCell ref="C4:E4"/>
    <mergeCell ref="C8:E8"/>
    <mergeCell ref="C7:E7"/>
    <mergeCell ref="M1:P2"/>
    <mergeCell ref="M13:R14"/>
    <mergeCell ref="L11:P11"/>
    <mergeCell ref="I3:P3"/>
    <mergeCell ref="L4:P4"/>
    <mergeCell ref="F8:H8"/>
    <mergeCell ref="F7:H7"/>
    <mergeCell ref="L6:P6"/>
    <mergeCell ref="L5:P5"/>
    <mergeCell ref="I7:K7"/>
    <mergeCell ref="M23:R23"/>
    <mergeCell ref="P20:Q20"/>
    <mergeCell ref="P19:Q19"/>
    <mergeCell ref="P18:Q18"/>
    <mergeCell ref="N20:O20"/>
    <mergeCell ref="N19:O19"/>
    <mergeCell ref="N18:O18"/>
    <mergeCell ref="F9:H9"/>
    <mergeCell ref="I9:K9"/>
    <mergeCell ref="L9:P9"/>
    <mergeCell ref="E15:E16"/>
    <mergeCell ref="P16:Q16"/>
    <mergeCell ref="H15:R15"/>
  </mergeCells>
  <printOptions/>
  <pageMargins left="0.7874015748031497" right="0.3937007874015748" top="0.7874015748031497" bottom="0.5905511811023623" header="0.5905511811023623" footer="0.5905511811023623"/>
  <pageSetup firstPageNumber="42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2013-12-25T00:27:30Z</cp:lastPrinted>
  <dcterms:modified xsi:type="dcterms:W3CDTF">2013-12-25T00:29:52Z</dcterms:modified>
  <cp:category/>
  <cp:version/>
  <cp:contentType/>
  <cp:contentStatus/>
</cp:coreProperties>
</file>