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野菜・果実入荷状況、酒類消費状況" sheetId="1" r:id="rId1"/>
    <sheet name="観光会館使用状況" sheetId="2" r:id="rId2"/>
    <sheet name="公害苦情・処理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<sst xmlns="http://schemas.openxmlformats.org/spreadsheetml/2006/main" count="121" uniqueCount="67">
  <si>
    <t>市　　民　　生　　活</t>
  </si>
  <si>
    <t>その他</t>
  </si>
  <si>
    <t xml:space="preserve">‐ </t>
  </si>
  <si>
    <t>総　　数</t>
  </si>
  <si>
    <t>そ の 他</t>
  </si>
  <si>
    <t>野菜入荷量</t>
  </si>
  <si>
    <t>果実入荷量</t>
  </si>
  <si>
    <t>年　次</t>
  </si>
  <si>
    <t>金　　額</t>
  </si>
  <si>
    <t>内　　　　　　　　　　訳</t>
  </si>
  <si>
    <t>資料：伊東青果 ㈱</t>
  </si>
  <si>
    <t>ウイスキー類</t>
  </si>
  <si>
    <t>そ　の　他</t>
  </si>
  <si>
    <t>合 成 清 酒</t>
  </si>
  <si>
    <t>果 実 酒 類</t>
  </si>
  <si>
    <t>焼　　 　酎</t>
  </si>
  <si>
    <t>清　 　　酒</t>
  </si>
  <si>
    <t>総　　 　数</t>
  </si>
  <si>
    <t>（単位：㎏、千円）</t>
  </si>
  <si>
    <t>（単位：ℓ）</t>
  </si>
  <si>
    <t>資料：熱海小売酒販組合</t>
  </si>
  <si>
    <t>総 入 荷 量</t>
  </si>
  <si>
    <t xml:space="preserve"> 市
 内
 外 の
  　別</t>
  </si>
  <si>
    <t>会議室</t>
  </si>
  <si>
    <t>１
日
当
り</t>
  </si>
  <si>
    <t>施
設
別</t>
  </si>
  <si>
    <t>市　内</t>
  </si>
  <si>
    <t>市　外</t>
  </si>
  <si>
    <t>別　館</t>
  </si>
  <si>
    <t>回　数</t>
  </si>
  <si>
    <t>人　員</t>
  </si>
  <si>
    <t>実 稼 動 日 数</t>
  </si>
  <si>
    <t>開　館　日　数</t>
  </si>
  <si>
    <t>利  用  回  数</t>
  </si>
  <si>
    <t>利  用  人  員</t>
  </si>
  <si>
    <t>使  用  料  金</t>
  </si>
  <si>
    <t>（単位：人、円）</t>
  </si>
  <si>
    <t>資料：伊東市振興公社</t>
  </si>
  <si>
    <t>苦情</t>
  </si>
  <si>
    <t>処理</t>
  </si>
  <si>
    <t>地盤沈下</t>
  </si>
  <si>
    <t>水質汚濁</t>
  </si>
  <si>
    <t>土壌汚染</t>
  </si>
  <si>
    <t>騒　　音</t>
  </si>
  <si>
    <t>大　　気</t>
  </si>
  <si>
    <t>悪　　臭</t>
  </si>
  <si>
    <t>振　　動</t>
  </si>
  <si>
    <t>処 理 率</t>
  </si>
  <si>
    <t>（単位：件、％）</t>
  </si>
  <si>
    <t>19年</t>
  </si>
  <si>
    <t>資料：環境課</t>
  </si>
  <si>
    <t>20年</t>
  </si>
  <si>
    <t>１　野菜・果実入荷状況</t>
  </si>
  <si>
    <t>２　酒類消費状況</t>
  </si>
  <si>
    <t>３　観光会館使用状況</t>
  </si>
  <si>
    <t>４　公害苦情及び処理状況</t>
  </si>
  <si>
    <t>21年</t>
  </si>
  <si>
    <t>み　り　ん</t>
  </si>
  <si>
    <t>ビ　ー　ル</t>
  </si>
  <si>
    <t>ホール</t>
  </si>
  <si>
    <t>22年</t>
  </si>
  <si>
    <t>平成 18年</t>
  </si>
  <si>
    <t>平成19年</t>
  </si>
  <si>
    <t>23年</t>
  </si>
  <si>
    <t>平成 19年</t>
  </si>
  <si>
    <t>‐</t>
  </si>
  <si>
    <t xml:space="preserve">‐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</si>
</sst>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0.0"/>
    <numFmt numFmtId="179" formatCode="#,##0_ "/>
    <numFmt numFmtId="180" formatCode="0.00_ "/>
    <numFmt numFmtId="181" formatCode="#,##0.0_ "/>
    <numFmt numFmtId="182" formatCode="#,##0.00_ "/>
    <numFmt numFmtId="183" formatCode="#,##0_);[Red]\(#,##0\)"/>
    <numFmt numFmtId="184" formatCode="0_);[Red]\(0\)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177" fontId="0" fillId="0" borderId="2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79" fontId="0" fillId="0" borderId="2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9" fontId="0" fillId="0" borderId="21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0</xdr:colOff>
      <xdr:row>17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485775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534"/>
            <a:ext cx="5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0</xdr:colOff>
      <xdr:row>17</xdr:row>
      <xdr:rowOff>0</xdr:rowOff>
    </xdr:to>
    <xdr:grpSp>
      <xdr:nvGrpSpPr>
        <xdr:cNvPr id="5" name="Group 4"/>
        <xdr:cNvGrpSpPr>
          <a:grpSpLocks/>
        </xdr:cNvGrpSpPr>
      </xdr:nvGrpSpPr>
      <xdr:grpSpPr>
        <a:xfrm>
          <a:off x="9525" y="4857750"/>
          <a:ext cx="1266825" cy="561975"/>
          <a:chOff x="1" y="500"/>
          <a:chExt cx="119" cy="59"/>
        </a:xfrm>
        <a:solidFill>
          <a:srgbClr val="FFFFFF"/>
        </a:solidFill>
      </xdr:grpSpPr>
      <xdr:sp>
        <xdr:nvSpPr>
          <xdr:cNvPr id="6" name="Line 1"/>
          <xdr:cNvSpPr>
            <a:spLocks/>
          </xdr:cNvSpPr>
        </xdr:nvSpPr>
        <xdr:spPr>
          <a:xfrm>
            <a:off x="1" y="500"/>
            <a:ext cx="119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2"/>
          <xdr:cNvSpPr txBox="1">
            <a:spLocks noChangeArrowheads="1"/>
          </xdr:cNvSpPr>
        </xdr:nvSpPr>
        <xdr:spPr>
          <a:xfrm>
            <a:off x="63" y="503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  <xdr:sp>
        <xdr:nvSpPr>
          <xdr:cNvPr id="8" name="Text Box 3"/>
          <xdr:cNvSpPr txBox="1">
            <a:spLocks noChangeArrowheads="1"/>
          </xdr:cNvSpPr>
        </xdr:nvSpPr>
        <xdr:spPr>
          <a:xfrm>
            <a:off x="4" y="534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1</xdr:col>
      <xdr:colOff>161925</xdr:colOff>
      <xdr:row>2</xdr:row>
      <xdr:rowOff>28575</xdr:rowOff>
    </xdr:from>
    <xdr:to>
      <xdr:col>1</xdr:col>
      <xdr:colOff>638175</xdr:colOff>
      <xdr:row>2</xdr:row>
      <xdr:rowOff>209550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752475" y="31432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95250</xdr:colOff>
      <xdr:row>2</xdr:row>
      <xdr:rowOff>238125</xdr:rowOff>
    </xdr:from>
    <xdr:to>
      <xdr:col>1</xdr:col>
      <xdr:colOff>0</xdr:colOff>
      <xdr:row>2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95250" y="523875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3</xdr:row>
      <xdr:rowOff>0</xdr:rowOff>
    </xdr:to>
    <xdr:sp>
      <xdr:nvSpPr>
        <xdr:cNvPr id="11" name="Line 5"/>
        <xdr:cNvSpPr>
          <a:spLocks/>
        </xdr:cNvSpPr>
      </xdr:nvSpPr>
      <xdr:spPr>
        <a:xfrm>
          <a:off x="9525" y="2952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295275"/>
          <a:ext cx="1076325" cy="847725"/>
          <a:chOff x="1" y="29"/>
          <a:chExt cx="99" cy="89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29"/>
            <a:ext cx="99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45" y="39"/>
            <a:ext cx="5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6" y="82"/>
            <a:ext cx="53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10.00390625" style="1" customWidth="1"/>
    <col min="2" max="13" width="6.75390625" style="1" customWidth="1"/>
    <col min="14" max="14" width="11.875" style="1" bestFit="1" customWidth="1"/>
    <col min="15" max="15" width="9.75390625" style="1" bestFit="1" customWidth="1"/>
    <col min="16" max="16384" width="9.125" style="1" customWidth="1"/>
  </cols>
  <sheetData>
    <row r="1" spans="1:14" ht="23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5"/>
    </row>
    <row r="2" spans="1:14" ht="10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5"/>
    </row>
    <row r="3" spans="1:13" ht="15" customHeight="1">
      <c r="A3" s="9" t="s">
        <v>52</v>
      </c>
      <c r="K3" s="54" t="s">
        <v>18</v>
      </c>
      <c r="L3" s="54"/>
      <c r="M3" s="54"/>
    </row>
    <row r="4" spans="11:13" ht="7.5" customHeight="1">
      <c r="K4" s="54"/>
      <c r="L4" s="54"/>
      <c r="M4" s="54"/>
    </row>
    <row r="5" spans="1:13" ht="37.5" customHeight="1">
      <c r="A5" s="60" t="s">
        <v>7</v>
      </c>
      <c r="B5" s="55" t="s">
        <v>21</v>
      </c>
      <c r="C5" s="56"/>
      <c r="D5" s="55" t="s">
        <v>8</v>
      </c>
      <c r="E5" s="56"/>
      <c r="F5" s="59" t="s">
        <v>9</v>
      </c>
      <c r="G5" s="59"/>
      <c r="H5" s="59"/>
      <c r="I5" s="59"/>
      <c r="J5" s="59"/>
      <c r="K5" s="59"/>
      <c r="L5" s="59"/>
      <c r="M5" s="59"/>
    </row>
    <row r="6" spans="1:13" ht="37.5" customHeight="1">
      <c r="A6" s="61"/>
      <c r="B6" s="57"/>
      <c r="C6" s="58"/>
      <c r="D6" s="57"/>
      <c r="E6" s="58"/>
      <c r="F6" s="50" t="s">
        <v>5</v>
      </c>
      <c r="G6" s="52"/>
      <c r="H6" s="50" t="s">
        <v>8</v>
      </c>
      <c r="I6" s="51"/>
      <c r="J6" s="59" t="s">
        <v>6</v>
      </c>
      <c r="K6" s="52"/>
      <c r="L6" s="62" t="s">
        <v>8</v>
      </c>
      <c r="M6" s="62"/>
    </row>
    <row r="7" spans="1:13" ht="27" customHeight="1">
      <c r="A7" s="7" t="s">
        <v>62</v>
      </c>
      <c r="B7" s="42">
        <f>SUM(F7,J7)</f>
        <v>8265989</v>
      </c>
      <c r="C7" s="43"/>
      <c r="D7" s="42">
        <f>SUM(H7,L7)</f>
        <v>1530962</v>
      </c>
      <c r="E7" s="43"/>
      <c r="F7" s="42">
        <v>6354994</v>
      </c>
      <c r="G7" s="43"/>
      <c r="H7" s="42">
        <v>958475</v>
      </c>
      <c r="I7" s="44"/>
      <c r="J7" s="49">
        <v>1910995</v>
      </c>
      <c r="K7" s="43"/>
      <c r="L7" s="42">
        <v>572487</v>
      </c>
      <c r="M7" s="46"/>
    </row>
    <row r="8" spans="1:13" ht="27" customHeight="1">
      <c r="A8" s="7" t="s">
        <v>51</v>
      </c>
      <c r="B8" s="42">
        <f>SUM(F8,J8)</f>
        <v>8137124</v>
      </c>
      <c r="C8" s="43"/>
      <c r="D8" s="42">
        <f>SUM(H8,L8)</f>
        <v>1274767</v>
      </c>
      <c r="E8" s="43"/>
      <c r="F8" s="42">
        <v>6532801</v>
      </c>
      <c r="G8" s="43"/>
      <c r="H8" s="42">
        <v>822812</v>
      </c>
      <c r="I8" s="44"/>
      <c r="J8" s="49">
        <v>1604323</v>
      </c>
      <c r="K8" s="43"/>
      <c r="L8" s="42">
        <v>451955</v>
      </c>
      <c r="M8" s="46"/>
    </row>
    <row r="9" spans="1:13" ht="27" customHeight="1">
      <c r="A9" s="7" t="s">
        <v>56</v>
      </c>
      <c r="B9" s="42">
        <f>SUM(F9+J9)</f>
        <v>7337191</v>
      </c>
      <c r="C9" s="43"/>
      <c r="D9" s="42">
        <f>SUM(H9+L9)</f>
        <v>1088879</v>
      </c>
      <c r="E9" s="43"/>
      <c r="F9" s="42">
        <v>5968064</v>
      </c>
      <c r="G9" s="43"/>
      <c r="H9" s="42">
        <v>717946</v>
      </c>
      <c r="I9" s="44"/>
      <c r="J9" s="49">
        <v>1369127</v>
      </c>
      <c r="K9" s="43"/>
      <c r="L9" s="42">
        <v>370933</v>
      </c>
      <c r="M9" s="46"/>
    </row>
    <row r="10" spans="1:13" s="14" customFormat="1" ht="27" customHeight="1">
      <c r="A10" s="7" t="s">
        <v>60</v>
      </c>
      <c r="B10" s="42">
        <v>4487429</v>
      </c>
      <c r="C10" s="43"/>
      <c r="D10" s="42">
        <v>1006461</v>
      </c>
      <c r="E10" s="43"/>
      <c r="F10" s="42">
        <v>3322867</v>
      </c>
      <c r="G10" s="43"/>
      <c r="H10" s="42">
        <v>671860</v>
      </c>
      <c r="I10" s="44"/>
      <c r="J10" s="49">
        <v>1164562</v>
      </c>
      <c r="K10" s="43"/>
      <c r="L10" s="42">
        <v>334601</v>
      </c>
      <c r="M10" s="46"/>
    </row>
    <row r="11" spans="1:13" s="14" customFormat="1" ht="27" customHeight="1">
      <c r="A11" s="8" t="s">
        <v>63</v>
      </c>
      <c r="B11" s="40">
        <v>3855187</v>
      </c>
      <c r="C11" s="41"/>
      <c r="D11" s="40">
        <v>795820</v>
      </c>
      <c r="E11" s="41"/>
      <c r="F11" s="40">
        <v>2783534</v>
      </c>
      <c r="G11" s="41"/>
      <c r="H11" s="40">
        <v>515533</v>
      </c>
      <c r="I11" s="47"/>
      <c r="J11" s="48">
        <v>1071653</v>
      </c>
      <c r="K11" s="41"/>
      <c r="L11" s="40">
        <v>280286</v>
      </c>
      <c r="M11" s="45"/>
    </row>
    <row r="12" ht="7.5" customHeight="1"/>
    <row r="13" spans="11:13" ht="15" customHeight="1">
      <c r="K13" s="70" t="s">
        <v>10</v>
      </c>
      <c r="L13" s="70"/>
      <c r="M13" s="70"/>
    </row>
    <row r="14" ht="70.5" customHeight="1"/>
    <row r="15" spans="1:12" ht="15" customHeight="1">
      <c r="A15" s="9" t="s">
        <v>53</v>
      </c>
      <c r="J15" s="54" t="s">
        <v>19</v>
      </c>
      <c r="K15" s="54"/>
      <c r="L15" s="54"/>
    </row>
    <row r="16" spans="10:12" ht="7.5" customHeight="1">
      <c r="J16" s="54"/>
      <c r="K16" s="54"/>
      <c r="L16" s="54"/>
    </row>
    <row r="17" spans="1:12" ht="45" customHeight="1">
      <c r="A17" s="73"/>
      <c r="B17" s="74"/>
      <c r="C17" s="50" t="s">
        <v>61</v>
      </c>
      <c r="D17" s="52"/>
      <c r="E17" s="50" t="s">
        <v>49</v>
      </c>
      <c r="F17" s="59"/>
      <c r="G17" s="50" t="s">
        <v>51</v>
      </c>
      <c r="H17" s="59"/>
      <c r="I17" s="50" t="s">
        <v>56</v>
      </c>
      <c r="J17" s="59"/>
      <c r="K17" s="50" t="s">
        <v>60</v>
      </c>
      <c r="L17" s="59"/>
    </row>
    <row r="18" spans="1:14" ht="27" customHeight="1">
      <c r="A18" s="65" t="s">
        <v>17</v>
      </c>
      <c r="B18" s="66"/>
      <c r="C18" s="36">
        <f>SUM(C19:D26)</f>
        <v>3219915</v>
      </c>
      <c r="D18" s="67"/>
      <c r="E18" s="36">
        <f>SUM(E19:F26)</f>
        <v>2121033</v>
      </c>
      <c r="F18" s="37"/>
      <c r="G18" s="36">
        <f>SUM(G19:H26)</f>
        <v>2849984</v>
      </c>
      <c r="H18" s="37"/>
      <c r="I18" s="36">
        <f>SUM(I19:J26)</f>
        <v>1614636</v>
      </c>
      <c r="J18" s="37"/>
      <c r="K18" s="36">
        <v>1434941</v>
      </c>
      <c r="L18" s="37"/>
      <c r="N18" s="15"/>
    </row>
    <row r="19" spans="1:12" ht="27" customHeight="1">
      <c r="A19" s="63" t="s">
        <v>16</v>
      </c>
      <c r="B19" s="64"/>
      <c r="C19" s="38">
        <v>293844</v>
      </c>
      <c r="D19" s="39"/>
      <c r="E19" s="38">
        <v>205085</v>
      </c>
      <c r="F19" s="39"/>
      <c r="G19" s="38">
        <v>266331</v>
      </c>
      <c r="H19" s="39"/>
      <c r="I19" s="38">
        <v>165866</v>
      </c>
      <c r="J19" s="39"/>
      <c r="K19" s="38">
        <v>143057</v>
      </c>
      <c r="L19" s="39"/>
    </row>
    <row r="20" spans="1:12" ht="27" customHeight="1">
      <c r="A20" s="63" t="s">
        <v>13</v>
      </c>
      <c r="B20" s="64"/>
      <c r="C20" s="38">
        <v>41086</v>
      </c>
      <c r="D20" s="39"/>
      <c r="E20" s="38">
        <v>32648</v>
      </c>
      <c r="F20" s="39"/>
      <c r="G20" s="38">
        <v>40905</v>
      </c>
      <c r="H20" s="39"/>
      <c r="I20" s="38">
        <v>23948</v>
      </c>
      <c r="J20" s="39"/>
      <c r="K20" s="38">
        <v>32539</v>
      </c>
      <c r="L20" s="39"/>
    </row>
    <row r="21" spans="1:12" ht="27" customHeight="1">
      <c r="A21" s="63" t="s">
        <v>15</v>
      </c>
      <c r="B21" s="64"/>
      <c r="C21" s="38">
        <v>288203</v>
      </c>
      <c r="D21" s="39"/>
      <c r="E21" s="38">
        <v>184199</v>
      </c>
      <c r="F21" s="39"/>
      <c r="G21" s="38">
        <v>267251</v>
      </c>
      <c r="H21" s="39"/>
      <c r="I21" s="38">
        <v>142879</v>
      </c>
      <c r="J21" s="39"/>
      <c r="K21" s="38">
        <v>133270</v>
      </c>
      <c r="L21" s="39"/>
    </row>
    <row r="22" spans="1:12" ht="27" customHeight="1">
      <c r="A22" s="63" t="s">
        <v>57</v>
      </c>
      <c r="B22" s="64"/>
      <c r="C22" s="38">
        <v>42437</v>
      </c>
      <c r="D22" s="39"/>
      <c r="E22" s="38">
        <v>33828</v>
      </c>
      <c r="F22" s="39"/>
      <c r="G22" s="38">
        <v>46155</v>
      </c>
      <c r="H22" s="39"/>
      <c r="I22" s="38">
        <v>25481</v>
      </c>
      <c r="J22" s="39"/>
      <c r="K22" s="38">
        <v>23788</v>
      </c>
      <c r="L22" s="39"/>
    </row>
    <row r="23" spans="1:12" ht="27" customHeight="1">
      <c r="A23" s="63" t="s">
        <v>58</v>
      </c>
      <c r="B23" s="64"/>
      <c r="C23" s="38">
        <v>1782530</v>
      </c>
      <c r="D23" s="39"/>
      <c r="E23" s="38">
        <v>1321270</v>
      </c>
      <c r="F23" s="39"/>
      <c r="G23" s="38">
        <v>1521119</v>
      </c>
      <c r="H23" s="39"/>
      <c r="I23" s="38">
        <v>989423</v>
      </c>
      <c r="J23" s="39"/>
      <c r="K23" s="38">
        <v>883223</v>
      </c>
      <c r="L23" s="39"/>
    </row>
    <row r="24" spans="1:12" ht="27" customHeight="1">
      <c r="A24" s="63" t="s">
        <v>14</v>
      </c>
      <c r="B24" s="64"/>
      <c r="C24" s="38">
        <v>99102</v>
      </c>
      <c r="D24" s="39"/>
      <c r="E24" s="38">
        <v>72517</v>
      </c>
      <c r="F24" s="39"/>
      <c r="G24" s="38">
        <v>92953</v>
      </c>
      <c r="H24" s="39"/>
      <c r="I24" s="38">
        <v>65278</v>
      </c>
      <c r="J24" s="39"/>
      <c r="K24" s="38">
        <v>52007</v>
      </c>
      <c r="L24" s="39"/>
    </row>
    <row r="25" spans="1:12" ht="27" customHeight="1">
      <c r="A25" s="63" t="s">
        <v>11</v>
      </c>
      <c r="B25" s="64"/>
      <c r="C25" s="38">
        <v>15679</v>
      </c>
      <c r="D25" s="39"/>
      <c r="E25" s="38">
        <v>9211</v>
      </c>
      <c r="F25" s="39"/>
      <c r="G25" s="38">
        <v>11975</v>
      </c>
      <c r="H25" s="39"/>
      <c r="I25" s="38">
        <v>7404</v>
      </c>
      <c r="J25" s="39"/>
      <c r="K25" s="38">
        <v>6865</v>
      </c>
      <c r="L25" s="39"/>
    </row>
    <row r="26" spans="1:12" ht="27" customHeight="1">
      <c r="A26" s="71" t="s">
        <v>12</v>
      </c>
      <c r="B26" s="72"/>
      <c r="C26" s="68">
        <v>657034</v>
      </c>
      <c r="D26" s="69"/>
      <c r="E26" s="68">
        <v>262275</v>
      </c>
      <c r="F26" s="69"/>
      <c r="G26" s="68">
        <v>603295</v>
      </c>
      <c r="H26" s="69"/>
      <c r="I26" s="68">
        <v>194357</v>
      </c>
      <c r="J26" s="69"/>
      <c r="K26" s="68">
        <v>160192</v>
      </c>
      <c r="L26" s="69"/>
    </row>
    <row r="27" ht="7.5" customHeight="1"/>
    <row r="28" ht="8.25" customHeight="1"/>
    <row r="29" spans="7:12" ht="15" customHeight="1">
      <c r="G29" s="70" t="s">
        <v>20</v>
      </c>
      <c r="H29" s="70"/>
      <c r="I29" s="70"/>
      <c r="J29" s="70"/>
      <c r="K29" s="70"/>
      <c r="L29" s="70"/>
    </row>
  </sheetData>
  <sheetProtection/>
  <mergeCells count="103">
    <mergeCell ref="K13:M13"/>
    <mergeCell ref="J15:L16"/>
    <mergeCell ref="A17:B17"/>
    <mergeCell ref="C17:D17"/>
    <mergeCell ref="E17:F17"/>
    <mergeCell ref="G17:H17"/>
    <mergeCell ref="I17:J17"/>
    <mergeCell ref="K17:L17"/>
    <mergeCell ref="I26:J26"/>
    <mergeCell ref="K26:L26"/>
    <mergeCell ref="G29:L29"/>
    <mergeCell ref="A25:B25"/>
    <mergeCell ref="G25:H25"/>
    <mergeCell ref="A26:B26"/>
    <mergeCell ref="C26:D26"/>
    <mergeCell ref="E26:F26"/>
    <mergeCell ref="G26:H26"/>
    <mergeCell ref="C25:D25"/>
    <mergeCell ref="E25:F25"/>
    <mergeCell ref="A23:B23"/>
    <mergeCell ref="G23:H23"/>
    <mergeCell ref="A24:B24"/>
    <mergeCell ref="G24:H24"/>
    <mergeCell ref="E24:F24"/>
    <mergeCell ref="E23:F23"/>
    <mergeCell ref="C24:D24"/>
    <mergeCell ref="C23:D23"/>
    <mergeCell ref="A18:B18"/>
    <mergeCell ref="C18:D18"/>
    <mergeCell ref="A21:B21"/>
    <mergeCell ref="G21:H21"/>
    <mergeCell ref="A22:B22"/>
    <mergeCell ref="G22:H22"/>
    <mergeCell ref="E22:F22"/>
    <mergeCell ref="E21:F21"/>
    <mergeCell ref="A19:B19"/>
    <mergeCell ref="G19:H19"/>
    <mergeCell ref="A20:B20"/>
    <mergeCell ref="G20:H20"/>
    <mergeCell ref="C19:D19"/>
    <mergeCell ref="C20:D20"/>
    <mergeCell ref="E19:F19"/>
    <mergeCell ref="A1:M1"/>
    <mergeCell ref="K3:M4"/>
    <mergeCell ref="B5:C6"/>
    <mergeCell ref="D5:E6"/>
    <mergeCell ref="F5:M5"/>
    <mergeCell ref="A5:A6"/>
    <mergeCell ref="L6:M6"/>
    <mergeCell ref="J6:K6"/>
    <mergeCell ref="H6:I6"/>
    <mergeCell ref="F6:G6"/>
    <mergeCell ref="I25:J25"/>
    <mergeCell ref="K25:L25"/>
    <mergeCell ref="K19:L19"/>
    <mergeCell ref="I21:J21"/>
    <mergeCell ref="K22:L22"/>
    <mergeCell ref="K21:L21"/>
    <mergeCell ref="I19:J19"/>
    <mergeCell ref="I20:J20"/>
    <mergeCell ref="K24:L24"/>
    <mergeCell ref="B7:C7"/>
    <mergeCell ref="J9:K9"/>
    <mergeCell ref="J8:K8"/>
    <mergeCell ref="L9:M9"/>
    <mergeCell ref="L8:M8"/>
    <mergeCell ref="L7:M7"/>
    <mergeCell ref="J7:K7"/>
    <mergeCell ref="H9:I9"/>
    <mergeCell ref="E18:F18"/>
    <mergeCell ref="L11:M11"/>
    <mergeCell ref="L10:M10"/>
    <mergeCell ref="H11:I11"/>
    <mergeCell ref="H10:I10"/>
    <mergeCell ref="J11:K11"/>
    <mergeCell ref="J10:K10"/>
    <mergeCell ref="D9:E9"/>
    <mergeCell ref="D8:E8"/>
    <mergeCell ref="H7:I7"/>
    <mergeCell ref="F7:G7"/>
    <mergeCell ref="F9:G9"/>
    <mergeCell ref="F8:G8"/>
    <mergeCell ref="D7:E7"/>
    <mergeCell ref="H8:I8"/>
    <mergeCell ref="B11:C11"/>
    <mergeCell ref="B10:C10"/>
    <mergeCell ref="B9:C9"/>
    <mergeCell ref="B8:C8"/>
    <mergeCell ref="I24:J24"/>
    <mergeCell ref="I23:J23"/>
    <mergeCell ref="D11:E11"/>
    <mergeCell ref="D10:E10"/>
    <mergeCell ref="F11:G11"/>
    <mergeCell ref="F10:G10"/>
    <mergeCell ref="I18:J18"/>
    <mergeCell ref="K23:L23"/>
    <mergeCell ref="K20:L20"/>
    <mergeCell ref="C22:D22"/>
    <mergeCell ref="C21:D21"/>
    <mergeCell ref="E20:F20"/>
    <mergeCell ref="I22:J22"/>
    <mergeCell ref="G18:H18"/>
    <mergeCell ref="K18:L18"/>
  </mergeCells>
  <printOptions/>
  <pageMargins left="0.7874015748031497" right="0.3937007874015748" top="0.7874015748031497" bottom="0.5905511811023623" header="0.5905511811023623" footer="0.5905511811023623"/>
  <pageSetup firstPageNumber="6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7" width="14.25390625" style="1" customWidth="1"/>
    <col min="8" max="8" width="11.875" style="1" bestFit="1" customWidth="1"/>
    <col min="9" max="16384" width="9.125" style="1" customWidth="1"/>
  </cols>
  <sheetData>
    <row r="1" spans="1:7" ht="15" customHeight="1">
      <c r="A1" s="9" t="s">
        <v>54</v>
      </c>
      <c r="F1" s="54" t="s">
        <v>36</v>
      </c>
      <c r="G1" s="54"/>
    </row>
    <row r="2" spans="6:7" ht="7.5" customHeight="1">
      <c r="F2" s="75"/>
      <c r="G2" s="75"/>
    </row>
    <row r="3" spans="1:7" ht="37.5" customHeight="1">
      <c r="A3" s="73"/>
      <c r="B3" s="74"/>
      <c r="C3" s="6" t="s">
        <v>64</v>
      </c>
      <c r="D3" s="31" t="s">
        <v>51</v>
      </c>
      <c r="E3" s="31" t="s">
        <v>56</v>
      </c>
      <c r="F3" s="31" t="s">
        <v>60</v>
      </c>
      <c r="G3" s="31" t="s">
        <v>63</v>
      </c>
    </row>
    <row r="4" spans="1:7" ht="37.5" customHeight="1">
      <c r="A4" s="60" t="s">
        <v>32</v>
      </c>
      <c r="B4" s="56"/>
      <c r="C4" s="15">
        <v>340</v>
      </c>
      <c r="D4" s="3">
        <v>341</v>
      </c>
      <c r="E4" s="3">
        <v>340</v>
      </c>
      <c r="F4" s="3">
        <v>337</v>
      </c>
      <c r="G4" s="3">
        <v>339</v>
      </c>
    </row>
    <row r="5" spans="1:7" ht="37.5" customHeight="1">
      <c r="A5" s="76" t="s">
        <v>31</v>
      </c>
      <c r="B5" s="77"/>
      <c r="C5" s="15">
        <v>318</v>
      </c>
      <c r="D5" s="3">
        <v>303</v>
      </c>
      <c r="E5" s="3">
        <v>319</v>
      </c>
      <c r="F5" s="3">
        <v>307</v>
      </c>
      <c r="G5" s="3">
        <v>304</v>
      </c>
    </row>
    <row r="6" spans="1:7" ht="37.5" customHeight="1">
      <c r="A6" s="61" t="s">
        <v>33</v>
      </c>
      <c r="B6" s="58"/>
      <c r="C6" s="4">
        <v>2215</v>
      </c>
      <c r="D6" s="30">
        <v>1726</v>
      </c>
      <c r="E6" s="30">
        <v>2142</v>
      </c>
      <c r="F6" s="30">
        <v>1708</v>
      </c>
      <c r="G6" s="30">
        <v>1804</v>
      </c>
    </row>
    <row r="7" spans="1:7" ht="37.5" customHeight="1">
      <c r="A7" s="79" t="s">
        <v>22</v>
      </c>
      <c r="B7" s="10" t="s">
        <v>26</v>
      </c>
      <c r="C7" s="15">
        <v>1518</v>
      </c>
      <c r="D7" s="3">
        <v>1223</v>
      </c>
      <c r="E7" s="3">
        <v>1476</v>
      </c>
      <c r="F7" s="3">
        <v>1234</v>
      </c>
      <c r="G7" s="3">
        <v>1338</v>
      </c>
    </row>
    <row r="8" spans="1:7" ht="37.5" customHeight="1">
      <c r="A8" s="80"/>
      <c r="B8" s="11" t="s">
        <v>27</v>
      </c>
      <c r="C8" s="4">
        <v>697</v>
      </c>
      <c r="D8" s="30">
        <v>503</v>
      </c>
      <c r="E8" s="30">
        <v>666</v>
      </c>
      <c r="F8" s="30">
        <v>474</v>
      </c>
      <c r="G8" s="30">
        <v>466</v>
      </c>
    </row>
    <row r="9" spans="1:7" ht="37.5" customHeight="1">
      <c r="A9" s="78" t="s">
        <v>25</v>
      </c>
      <c r="B9" s="10" t="s">
        <v>59</v>
      </c>
      <c r="C9" s="15">
        <v>338</v>
      </c>
      <c r="D9" s="3">
        <v>246</v>
      </c>
      <c r="E9" s="3">
        <v>359</v>
      </c>
      <c r="F9" s="3">
        <v>228</v>
      </c>
      <c r="G9" s="3">
        <v>285</v>
      </c>
    </row>
    <row r="10" spans="1:7" ht="37.5" customHeight="1">
      <c r="A10" s="77"/>
      <c r="B10" s="13" t="s">
        <v>23</v>
      </c>
      <c r="C10" s="15">
        <v>1334</v>
      </c>
      <c r="D10" s="3">
        <v>1063</v>
      </c>
      <c r="E10" s="3">
        <v>1359</v>
      </c>
      <c r="F10" s="3">
        <v>1094</v>
      </c>
      <c r="G10" s="3">
        <v>1164</v>
      </c>
    </row>
    <row r="11" spans="1:7" ht="37.5" customHeight="1">
      <c r="A11" s="77"/>
      <c r="B11" s="13" t="s">
        <v>28</v>
      </c>
      <c r="C11" s="15">
        <v>543</v>
      </c>
      <c r="D11" s="3">
        <v>417</v>
      </c>
      <c r="E11" s="3">
        <v>424</v>
      </c>
      <c r="F11" s="3">
        <v>386</v>
      </c>
      <c r="G11" s="3">
        <v>355</v>
      </c>
    </row>
    <row r="12" spans="1:8" ht="37.5" customHeight="1">
      <c r="A12" s="58"/>
      <c r="B12" s="11" t="s">
        <v>1</v>
      </c>
      <c r="C12" s="27" t="s">
        <v>65</v>
      </c>
      <c r="D12" s="27" t="s">
        <v>65</v>
      </c>
      <c r="E12" s="27" t="s">
        <v>65</v>
      </c>
      <c r="F12" s="27" t="s">
        <v>65</v>
      </c>
      <c r="G12" s="27" t="s">
        <v>65</v>
      </c>
      <c r="H12" s="14"/>
    </row>
    <row r="13" spans="1:7" ht="37.5" customHeight="1">
      <c r="A13" s="81" t="s">
        <v>34</v>
      </c>
      <c r="B13" s="82"/>
      <c r="C13" s="12">
        <v>103063</v>
      </c>
      <c r="D13" s="27">
        <v>99883</v>
      </c>
      <c r="E13" s="27">
        <v>116418</v>
      </c>
      <c r="F13" s="27">
        <v>90409</v>
      </c>
      <c r="G13" s="27">
        <v>88158</v>
      </c>
    </row>
    <row r="14" spans="1:8" ht="37.5" customHeight="1">
      <c r="A14" s="78" t="s">
        <v>24</v>
      </c>
      <c r="B14" s="10" t="s">
        <v>29</v>
      </c>
      <c r="C14" s="23">
        <v>6.51</v>
      </c>
      <c r="D14" s="33">
        <v>5.06</v>
      </c>
      <c r="E14" s="33">
        <v>6.3</v>
      </c>
      <c r="F14" s="33">
        <v>5.07</v>
      </c>
      <c r="G14" s="33">
        <v>5.32</v>
      </c>
      <c r="H14" s="22"/>
    </row>
    <row r="15" spans="1:7" ht="37.5" customHeight="1">
      <c r="A15" s="58"/>
      <c r="B15" s="11" t="s">
        <v>30</v>
      </c>
      <c r="C15" s="4">
        <v>303</v>
      </c>
      <c r="D15" s="30">
        <v>293</v>
      </c>
      <c r="E15" s="30">
        <v>342</v>
      </c>
      <c r="F15" s="30">
        <v>268</v>
      </c>
      <c r="G15" s="30">
        <v>260</v>
      </c>
    </row>
    <row r="16" spans="1:7" ht="37.5" customHeight="1">
      <c r="A16" s="59" t="s">
        <v>35</v>
      </c>
      <c r="B16" s="52"/>
      <c r="C16" s="12">
        <v>14514794</v>
      </c>
      <c r="D16" s="34">
        <v>11943211</v>
      </c>
      <c r="E16" s="34">
        <v>17130485</v>
      </c>
      <c r="F16" s="34">
        <v>11569470</v>
      </c>
      <c r="G16" s="34">
        <v>11648215</v>
      </c>
    </row>
    <row r="17" ht="7.5" customHeight="1"/>
    <row r="18" spans="6:7" ht="15" customHeight="1">
      <c r="F18" s="70" t="s">
        <v>37</v>
      </c>
      <c r="G18" s="70"/>
    </row>
  </sheetData>
  <sheetProtection/>
  <mergeCells count="11">
    <mergeCell ref="A13:B13"/>
    <mergeCell ref="A4:B4"/>
    <mergeCell ref="A3:B3"/>
    <mergeCell ref="F1:G2"/>
    <mergeCell ref="A5:B5"/>
    <mergeCell ref="F18:G18"/>
    <mergeCell ref="A9:A12"/>
    <mergeCell ref="A7:A8"/>
    <mergeCell ref="A6:B6"/>
    <mergeCell ref="A16:B16"/>
    <mergeCell ref="A14:A15"/>
  </mergeCells>
  <printOptions/>
  <pageMargins left="0.7874015748031497" right="0.3937007874015748" top="0.7874015748031497" bottom="0.5905511811023623" header="0.5905511811023623" footer="0.5905511811023623"/>
  <pageSetup firstPageNumber="6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0.00390625" style="1" customWidth="1"/>
    <col min="2" max="2" width="4.25390625" style="1" customWidth="1"/>
    <col min="3" max="12" width="7.125" style="1" customWidth="1"/>
    <col min="13" max="16384" width="9.125" style="1" customWidth="1"/>
  </cols>
  <sheetData>
    <row r="1" spans="1:12" ht="15" customHeight="1">
      <c r="A1" s="9" t="s">
        <v>55</v>
      </c>
      <c r="J1" s="70" t="s">
        <v>48</v>
      </c>
      <c r="K1" s="70"/>
      <c r="L1" s="70"/>
    </row>
    <row r="2" spans="10:12" ht="7.5" customHeight="1">
      <c r="J2" s="70"/>
      <c r="K2" s="70"/>
      <c r="L2" s="70"/>
    </row>
    <row r="3" spans="1:12" ht="33.75" customHeight="1">
      <c r="A3" s="85"/>
      <c r="B3" s="85"/>
      <c r="C3" s="50" t="s">
        <v>64</v>
      </c>
      <c r="D3" s="52"/>
      <c r="E3" s="87" t="s">
        <v>51</v>
      </c>
      <c r="F3" s="81"/>
      <c r="G3" s="87" t="s">
        <v>56</v>
      </c>
      <c r="H3" s="81"/>
      <c r="I3" s="87" t="s">
        <v>60</v>
      </c>
      <c r="J3" s="81"/>
      <c r="K3" s="87" t="s">
        <v>63</v>
      </c>
      <c r="L3" s="81"/>
    </row>
    <row r="4" spans="1:12" ht="33.75" customHeight="1">
      <c r="A4" s="86"/>
      <c r="B4" s="86"/>
      <c r="C4" s="5" t="s">
        <v>38</v>
      </c>
      <c r="D4" s="6" t="s">
        <v>39</v>
      </c>
      <c r="E4" s="6" t="s">
        <v>38</v>
      </c>
      <c r="F4" s="2" t="s">
        <v>39</v>
      </c>
      <c r="G4" s="6" t="s">
        <v>38</v>
      </c>
      <c r="H4" s="2" t="s">
        <v>39</v>
      </c>
      <c r="I4" s="6" t="s">
        <v>38</v>
      </c>
      <c r="J4" s="2" t="s">
        <v>39</v>
      </c>
      <c r="K4" s="6" t="s">
        <v>38</v>
      </c>
      <c r="L4" s="2" t="s">
        <v>39</v>
      </c>
    </row>
    <row r="5" spans="1:12" ht="30" customHeight="1">
      <c r="A5" s="60" t="s">
        <v>3</v>
      </c>
      <c r="B5" s="60"/>
      <c r="C5" s="18">
        <v>58</v>
      </c>
      <c r="D5" s="25">
        <v>58</v>
      </c>
      <c r="E5" s="18">
        <v>55</v>
      </c>
      <c r="F5" s="25">
        <v>55</v>
      </c>
      <c r="G5" s="18">
        <v>43</v>
      </c>
      <c r="H5" s="25">
        <v>43</v>
      </c>
      <c r="I5" s="18">
        <v>48</v>
      </c>
      <c r="J5" s="25">
        <v>48</v>
      </c>
      <c r="K5" s="18">
        <v>33</v>
      </c>
      <c r="L5" s="25">
        <v>33</v>
      </c>
    </row>
    <row r="6" spans="1:12" ht="30" customHeight="1">
      <c r="A6" s="76" t="s">
        <v>43</v>
      </c>
      <c r="B6" s="76"/>
      <c r="C6" s="20">
        <v>8</v>
      </c>
      <c r="D6" s="26">
        <v>8</v>
      </c>
      <c r="E6" s="20">
        <v>11</v>
      </c>
      <c r="F6" s="26">
        <v>11</v>
      </c>
      <c r="G6" s="20">
        <v>8</v>
      </c>
      <c r="H6" s="26">
        <v>8</v>
      </c>
      <c r="I6" s="20">
        <v>6</v>
      </c>
      <c r="J6" s="26">
        <v>6</v>
      </c>
      <c r="K6" s="20">
        <v>7</v>
      </c>
      <c r="L6" s="26">
        <v>7</v>
      </c>
    </row>
    <row r="7" spans="1:13" ht="30" customHeight="1">
      <c r="A7" s="76" t="s">
        <v>40</v>
      </c>
      <c r="B7" s="76"/>
      <c r="C7" s="24" t="s">
        <v>66</v>
      </c>
      <c r="D7" s="24" t="s">
        <v>2</v>
      </c>
      <c r="E7" s="24" t="s">
        <v>66</v>
      </c>
      <c r="F7" s="24" t="s">
        <v>66</v>
      </c>
      <c r="G7" s="24" t="s">
        <v>66</v>
      </c>
      <c r="H7" s="24" t="s">
        <v>66</v>
      </c>
      <c r="I7" s="24" t="s">
        <v>66</v>
      </c>
      <c r="J7" s="24" t="s">
        <v>66</v>
      </c>
      <c r="K7" s="24" t="s">
        <v>66</v>
      </c>
      <c r="L7" s="24" t="s">
        <v>66</v>
      </c>
      <c r="M7" s="14"/>
    </row>
    <row r="8" spans="1:12" ht="30" customHeight="1">
      <c r="A8" s="76" t="s">
        <v>44</v>
      </c>
      <c r="B8" s="76"/>
      <c r="C8" s="20">
        <v>34</v>
      </c>
      <c r="D8" s="26">
        <v>34</v>
      </c>
      <c r="E8" s="20">
        <v>26</v>
      </c>
      <c r="F8" s="26">
        <v>26</v>
      </c>
      <c r="G8" s="20">
        <v>28</v>
      </c>
      <c r="H8" s="26">
        <v>28</v>
      </c>
      <c r="I8" s="20">
        <v>31</v>
      </c>
      <c r="J8" s="26">
        <v>31</v>
      </c>
      <c r="K8" s="20">
        <v>22</v>
      </c>
      <c r="L8" s="26">
        <v>22</v>
      </c>
    </row>
    <row r="9" spans="1:14" ht="30" customHeight="1">
      <c r="A9" s="76" t="s">
        <v>45</v>
      </c>
      <c r="B9" s="76"/>
      <c r="C9" s="20">
        <v>3</v>
      </c>
      <c r="D9" s="16">
        <v>3</v>
      </c>
      <c r="E9" s="20">
        <v>6</v>
      </c>
      <c r="F9" s="26">
        <v>6</v>
      </c>
      <c r="G9" s="20">
        <v>1</v>
      </c>
      <c r="H9" s="26">
        <v>1</v>
      </c>
      <c r="I9" s="20">
        <v>4</v>
      </c>
      <c r="J9" s="26">
        <v>4</v>
      </c>
      <c r="K9" s="20">
        <v>2</v>
      </c>
      <c r="L9" s="26">
        <v>2</v>
      </c>
      <c r="N9" s="28"/>
    </row>
    <row r="10" spans="1:12" ht="30" customHeight="1">
      <c r="A10" s="76" t="s">
        <v>41</v>
      </c>
      <c r="B10" s="76"/>
      <c r="C10" s="20">
        <v>8</v>
      </c>
      <c r="D10" s="16">
        <v>8</v>
      </c>
      <c r="E10" s="20">
        <v>6</v>
      </c>
      <c r="F10" s="26">
        <v>6</v>
      </c>
      <c r="G10" s="20">
        <v>4</v>
      </c>
      <c r="H10" s="26">
        <v>4</v>
      </c>
      <c r="I10" s="20">
        <v>5</v>
      </c>
      <c r="J10" s="26">
        <v>5</v>
      </c>
      <c r="K10" s="24" t="s">
        <v>66</v>
      </c>
      <c r="L10" s="24" t="s">
        <v>66</v>
      </c>
    </row>
    <row r="11" spans="1:12" ht="30" customHeight="1">
      <c r="A11" s="76" t="s">
        <v>46</v>
      </c>
      <c r="B11" s="76"/>
      <c r="C11" s="19" t="s">
        <v>66</v>
      </c>
      <c r="D11" s="16" t="s">
        <v>2</v>
      </c>
      <c r="E11" s="24" t="s">
        <v>66</v>
      </c>
      <c r="F11" s="24" t="s">
        <v>66</v>
      </c>
      <c r="G11" s="24" t="s">
        <v>66</v>
      </c>
      <c r="H11" s="24" t="s">
        <v>66</v>
      </c>
      <c r="I11" s="24" t="s">
        <v>66</v>
      </c>
      <c r="J11" s="24" t="s">
        <v>66</v>
      </c>
      <c r="K11" s="20">
        <v>1</v>
      </c>
      <c r="L11" s="26">
        <v>1</v>
      </c>
    </row>
    <row r="12" spans="1:12" ht="30" customHeight="1">
      <c r="A12" s="76" t="s">
        <v>42</v>
      </c>
      <c r="B12" s="76"/>
      <c r="C12" s="19" t="s">
        <v>66</v>
      </c>
      <c r="D12" s="16" t="s">
        <v>2</v>
      </c>
      <c r="E12" s="24" t="s">
        <v>66</v>
      </c>
      <c r="F12" s="24" t="s">
        <v>66</v>
      </c>
      <c r="G12" s="24" t="s">
        <v>66</v>
      </c>
      <c r="H12" s="24" t="s">
        <v>66</v>
      </c>
      <c r="I12" s="24" t="s">
        <v>66</v>
      </c>
      <c r="J12" s="24" t="s">
        <v>66</v>
      </c>
      <c r="K12" s="24" t="s">
        <v>66</v>
      </c>
      <c r="L12" s="24" t="s">
        <v>66</v>
      </c>
    </row>
    <row r="13" spans="1:12" ht="30" customHeight="1">
      <c r="A13" s="61" t="s">
        <v>4</v>
      </c>
      <c r="B13" s="61"/>
      <c r="C13" s="21">
        <v>5</v>
      </c>
      <c r="D13" s="17">
        <v>5</v>
      </c>
      <c r="E13" s="21">
        <v>6</v>
      </c>
      <c r="F13" s="29">
        <v>6</v>
      </c>
      <c r="G13" s="21">
        <v>2</v>
      </c>
      <c r="H13" s="29">
        <v>2</v>
      </c>
      <c r="I13" s="21">
        <v>2</v>
      </c>
      <c r="J13" s="29">
        <v>2</v>
      </c>
      <c r="K13" s="21">
        <v>1</v>
      </c>
      <c r="L13" s="29">
        <v>1</v>
      </c>
    </row>
    <row r="14" spans="1:12" ht="30" customHeight="1">
      <c r="A14" s="59" t="s">
        <v>47</v>
      </c>
      <c r="B14" s="59"/>
      <c r="C14" s="83">
        <v>100</v>
      </c>
      <c r="D14" s="84"/>
      <c r="E14" s="83">
        <v>100</v>
      </c>
      <c r="F14" s="84"/>
      <c r="G14" s="83">
        <v>100</v>
      </c>
      <c r="H14" s="84"/>
      <c r="I14" s="83">
        <v>100</v>
      </c>
      <c r="J14" s="84"/>
      <c r="K14" s="83">
        <v>100</v>
      </c>
      <c r="L14" s="84"/>
    </row>
    <row r="15" ht="7.5" customHeight="1"/>
    <row r="16" spans="10:12" ht="15" customHeight="1">
      <c r="J16" s="70" t="s">
        <v>50</v>
      </c>
      <c r="K16" s="70"/>
      <c r="L16" s="70"/>
    </row>
    <row r="17" ht="66" customHeight="1"/>
  </sheetData>
  <sheetProtection/>
  <mergeCells count="23">
    <mergeCell ref="K14:L14"/>
    <mergeCell ref="J1:L2"/>
    <mergeCell ref="E3:F3"/>
    <mergeCell ref="G3:H3"/>
    <mergeCell ref="I3:J3"/>
    <mergeCell ref="K3:L3"/>
    <mergeCell ref="C3:D3"/>
    <mergeCell ref="A3:B4"/>
    <mergeCell ref="A9:B9"/>
    <mergeCell ref="A8:B8"/>
    <mergeCell ref="A7:B7"/>
    <mergeCell ref="A6:B6"/>
    <mergeCell ref="A5:B5"/>
    <mergeCell ref="A10:B10"/>
    <mergeCell ref="J16:L16"/>
    <mergeCell ref="C14:D14"/>
    <mergeCell ref="A14:B14"/>
    <mergeCell ref="A13:B13"/>
    <mergeCell ref="A12:B12"/>
    <mergeCell ref="A11:B11"/>
    <mergeCell ref="E14:F14"/>
    <mergeCell ref="G14:H14"/>
    <mergeCell ref="I14:J14"/>
  </mergeCells>
  <printOptions/>
  <pageMargins left="0.7874015748031497" right="0.3937007874015748" top="0.7874015748031497" bottom="0.5905511811023623" header="0.5905511811023623" footer="0.5905511811023623"/>
  <pageSetup firstPageNumber="68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2011-08-04T07:41:34Z</cp:lastPrinted>
  <dcterms:modified xsi:type="dcterms:W3CDTF">2012-08-21T23:48:30Z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